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ani\OneDrive\Escritorio\HOME OFFICE\TRANSPARENCIA FOCALIZADA\CONTROL DE FECHAS TRANSPARENCI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8" i="1" l="1"/>
  <c r="Z77" i="1"/>
  <c r="Z76" i="1"/>
  <c r="Z75" i="1"/>
  <c r="Z74" i="1"/>
  <c r="Y72" i="1"/>
  <c r="Z72" i="1" s="1"/>
  <c r="X72" i="1"/>
  <c r="W72" i="1"/>
  <c r="U72" i="1"/>
  <c r="Y71" i="1"/>
  <c r="Z71" i="1" s="1"/>
  <c r="T71" i="1"/>
  <c r="T72" i="1" s="1"/>
  <c r="T73" i="1" s="1"/>
  <c r="M71" i="1"/>
  <c r="M72" i="1" s="1"/>
  <c r="N72" i="1" s="1"/>
  <c r="L71" i="1"/>
  <c r="Y69" i="1"/>
  <c r="Z68" i="1"/>
  <c r="V68" i="1"/>
  <c r="O68" i="1"/>
  <c r="M68" i="1"/>
  <c r="Y67" i="1"/>
  <c r="Z67" i="1" s="1"/>
  <c r="U67" i="1"/>
  <c r="U68" i="1" s="1"/>
  <c r="N67" i="1"/>
  <c r="N68" i="1" s="1"/>
  <c r="Y66" i="1"/>
  <c r="Z66" i="1" s="1"/>
  <c r="U66" i="1"/>
  <c r="Q66" i="1"/>
  <c r="N66" i="1"/>
  <c r="L66" i="1"/>
  <c r="Y65" i="1"/>
  <c r="Z65" i="1" s="1"/>
  <c r="W65" i="1"/>
  <c r="W66" i="1" s="1"/>
  <c r="W68" i="1" s="1"/>
  <c r="U65" i="1"/>
  <c r="T65" i="1"/>
  <c r="T66" i="1" s="1"/>
  <c r="T67" i="1" s="1"/>
  <c r="T68" i="1" s="1"/>
  <c r="N65" i="1"/>
  <c r="Y50" i="1"/>
  <c r="Z50" i="1" s="1"/>
  <c r="Y49" i="1"/>
  <c r="Z49" i="1" s="1"/>
  <c r="Y48" i="1"/>
  <c r="Z48" i="1" s="1"/>
  <c r="Y47" i="1"/>
  <c r="Z47" i="1" s="1"/>
  <c r="Y46" i="1"/>
  <c r="Z46" i="1" s="1"/>
  <c r="Y45" i="1"/>
  <c r="Z45" i="1" s="1"/>
  <c r="Y44" i="1"/>
  <c r="Z44" i="1" s="1"/>
  <c r="Y43" i="1"/>
  <c r="Z43" i="1" s="1"/>
  <c r="Y42" i="1"/>
  <c r="Z42" i="1" s="1"/>
  <c r="Y41" i="1"/>
  <c r="Z41" i="1" s="1"/>
  <c r="Y40" i="1"/>
  <c r="Z40" i="1" s="1"/>
  <c r="Y39" i="1"/>
  <c r="Z39" i="1" s="1"/>
  <c r="Y38" i="1"/>
  <c r="Z38" i="1" s="1"/>
  <c r="Y37" i="1"/>
  <c r="Z37" i="1" s="1"/>
  <c r="Y36" i="1"/>
  <c r="Z36" i="1" s="1"/>
  <c r="Y34" i="1"/>
  <c r="Z34" i="1" s="1"/>
  <c r="Z32" i="1"/>
  <c r="Y32" i="1"/>
  <c r="N71" i="1" l="1"/>
</calcChain>
</file>

<file path=xl/sharedStrings.xml><?xml version="1.0" encoding="utf-8"?>
<sst xmlns="http://schemas.openxmlformats.org/spreadsheetml/2006/main" count="932" uniqueCount="447">
  <si>
    <t>Número de contrato</t>
  </si>
  <si>
    <t>Número de pedido</t>
  </si>
  <si>
    <t>Número de procedimiento en compranet</t>
  </si>
  <si>
    <t>Proveedor o Contratista</t>
  </si>
  <si>
    <t>RFC</t>
  </si>
  <si>
    <t>Estratificación de la empresa</t>
  </si>
  <si>
    <t>Bienes Adquiridos o Servicios Contratados</t>
  </si>
  <si>
    <t>Partida presupuestal</t>
  </si>
  <si>
    <t>Recurso</t>
  </si>
  <si>
    <t>Fechas</t>
  </si>
  <si>
    <t>Tipo de contrato</t>
  </si>
  <si>
    <t>Montos</t>
  </si>
  <si>
    <t>Tipo de procedimiento</t>
  </si>
  <si>
    <t>Fundamento legal</t>
  </si>
  <si>
    <t>Importe sin I.V.A.</t>
  </si>
  <si>
    <t>Moneda</t>
  </si>
  <si>
    <t>Tipo de cambio de referencia</t>
  </si>
  <si>
    <t>Importe sin I.V.A. en pesos</t>
  </si>
  <si>
    <t>Importe con IVA en pesos</t>
  </si>
  <si>
    <t>Primer apellido</t>
  </si>
  <si>
    <t>Segundo apellido</t>
  </si>
  <si>
    <t>Nombres</t>
  </si>
  <si>
    <t>Razón Social</t>
  </si>
  <si>
    <t>Formalización</t>
  </si>
  <si>
    <t xml:space="preserve">Inicio </t>
  </si>
  <si>
    <t>Término</t>
  </si>
  <si>
    <t xml:space="preserve">Mínimo </t>
  </si>
  <si>
    <t>Máximo</t>
  </si>
  <si>
    <t>CIO-RH-2020-001</t>
  </si>
  <si>
    <t>NO APLICA</t>
  </si>
  <si>
    <t>IA-03890S999-E8-2019</t>
  </si>
  <si>
    <t xml:space="preserve">FINUTIL, S.A. DE C.V. </t>
  </si>
  <si>
    <t>FIN080710J59</t>
  </si>
  <si>
    <t>MICRO</t>
  </si>
  <si>
    <t>SERVICIO DE EXPEDICIÓN DE VALES DE DESPENSA EN MONEDERO ELECTRONICO</t>
  </si>
  <si>
    <t>FISCALES</t>
  </si>
  <si>
    <t>CERRADO</t>
  </si>
  <si>
    <t>ADJUDICACIÓN DIRECTA</t>
  </si>
  <si>
    <t>ARTÍCULO 42</t>
  </si>
  <si>
    <t>M.N.</t>
  </si>
  <si>
    <t>CIO-RH-2020-002</t>
  </si>
  <si>
    <t>LA-006G3A001-E31-2020.</t>
  </si>
  <si>
    <t>EDENRED MÉXICO, S.A. DE C.V.</t>
  </si>
  <si>
    <t>ASE930924SS7</t>
  </si>
  <si>
    <t>NO MIPYME</t>
  </si>
  <si>
    <t>SERVICIO DE EXPEDICIÓN DE VALES ELECTRÓNICOS DE DESPENSA</t>
  </si>
  <si>
    <t>15401 Y 15403</t>
  </si>
  <si>
    <t>ABIERTO</t>
  </si>
  <si>
    <t>LICITACIÓN PÚBLICA NACIONAL</t>
  </si>
  <si>
    <t>ARTÍCULO 28</t>
  </si>
  <si>
    <t>CIO-RH-2020-003</t>
  </si>
  <si>
    <t>LA-03890S999-E25-2020</t>
  </si>
  <si>
    <t>SEGUROS SURA, S.A. DE C.V.</t>
  </si>
  <si>
    <t>R&amp;S81122IKR6</t>
  </si>
  <si>
    <t>MEDIANA</t>
  </si>
  <si>
    <t>POLIZA DE VIDA</t>
  </si>
  <si>
    <t>CIO-SG-2020-001</t>
  </si>
  <si>
    <t xml:space="preserve">ROJAS </t>
  </si>
  <si>
    <t>DEL HIERRO</t>
  </si>
  <si>
    <t>ALEJANDRO</t>
  </si>
  <si>
    <t>ROHA8704117V2</t>
  </si>
  <si>
    <t xml:space="preserve">SUBCONTRATACION DE SERVICIOS PROFESIONALES PARA EL OIC. </t>
  </si>
  <si>
    <t>PROPIOS</t>
  </si>
  <si>
    <t>ARTÍCULO 41 FRACCIÓN XIV</t>
  </si>
  <si>
    <t>CIO-SG-2020-002</t>
  </si>
  <si>
    <t xml:space="preserve">RODRIGUEZ </t>
  </si>
  <si>
    <t>BALDERAS</t>
  </si>
  <si>
    <t xml:space="preserve">MARIO IVAN </t>
  </si>
  <si>
    <t>ROBM890119AE0</t>
  </si>
  <si>
    <t xml:space="preserve">SERVICIOS PROFESIONALES PARA EL OIC </t>
  </si>
  <si>
    <t>CIO-SG-2020-003</t>
  </si>
  <si>
    <t xml:space="preserve">ROMO </t>
  </si>
  <si>
    <t>CERVANTES</t>
  </si>
  <si>
    <t>MARIA MAGDALENA</t>
  </si>
  <si>
    <t>ROCM720502I36</t>
  </si>
  <si>
    <t>SERVICIO DE HOSPSERVICIO DE INTEGRAL PARA EL PERSONAL DE PROYECTO DE DESARROLLO TECNOLOGICOEDAJE PARA VISITANTES</t>
  </si>
  <si>
    <t>CIO-SG-2020-004</t>
  </si>
  <si>
    <t>SG200034</t>
  </si>
  <si>
    <t>CONSULTORIA TECNOLOGICA Y SOLUCIONES INTEGRALES SPEQTRUM, S.C.</t>
  </si>
  <si>
    <t>PEQUEÑA</t>
  </si>
  <si>
    <t>SUBCONTRATACION DE SERVICIO SUSTITUCION DE FIBRA OPTICA POR RUPTURA EN EDIFICIO.</t>
  </si>
  <si>
    <t>CIO-SG-2020-005</t>
  </si>
  <si>
    <t>140108, 140109</t>
  </si>
  <si>
    <t>ELEVADORES SCHINDLER, SA DE CV</t>
  </si>
  <si>
    <t>ESC8911081Q8</t>
  </si>
  <si>
    <t>SERVICIO DE MANTENIMIENTO A ELEVADORES.</t>
  </si>
  <si>
    <t>ARTÍCULO 41 FRACCIÓN I</t>
  </si>
  <si>
    <t>CIO-SG-2020-005-A</t>
  </si>
  <si>
    <t>TOTAL PLAY TELECOMUNICACIONES, SA DE CV</t>
  </si>
  <si>
    <t>TPT890516JP5</t>
  </si>
  <si>
    <t>SERVICIO DE TELEFONIA E INTERNET</t>
  </si>
  <si>
    <t>31401, 31701</t>
  </si>
  <si>
    <t>CIO-SG-2020-006</t>
  </si>
  <si>
    <t>AUTO LLANTAS ANDRADE, S.A. DE C.V.</t>
  </si>
  <si>
    <t>ALA920727T86</t>
  </si>
  <si>
    <t>SERVICIO DE MANTENIMIENTO Y CONSERVACIÓN PARA VEHICULOS DE TRANSPORTE</t>
  </si>
  <si>
    <t>35501 Y 29601</t>
  </si>
  <si>
    <t>CIO-SG-2020-006-A</t>
  </si>
  <si>
    <t>DURÁN</t>
  </si>
  <si>
    <t>DAVID</t>
  </si>
  <si>
    <t>RODD951016FA7</t>
  </si>
  <si>
    <t>SERVICIOS PROFESIONALES PARA DESARROLLO DE PROYECTOS DE INGENIERÍA</t>
  </si>
  <si>
    <t>CIO-SG-2020-006-B</t>
  </si>
  <si>
    <t>SG200153</t>
  </si>
  <si>
    <t xml:space="preserve">NAVARRO </t>
  </si>
  <si>
    <t xml:space="preserve">SAUCEDO </t>
  </si>
  <si>
    <t xml:space="preserve">ARTURO </t>
  </si>
  <si>
    <t>NASA911127TT5</t>
  </si>
  <si>
    <t>SERVICIOS PROFESIONALES PARA REDISEÑO Y MEJORA DE PROYECTO</t>
  </si>
  <si>
    <t>CIO-SG-2020-006-C</t>
  </si>
  <si>
    <t>SG200229</t>
  </si>
  <si>
    <t>DEGHOSA INTERNACIONAL CONSULTORES, S.C.</t>
  </si>
  <si>
    <t>DIC9707151N2</t>
  </si>
  <si>
    <t>SERVICIOS PROFESIONALES DE AUDITORIA PARA PROYECTO</t>
  </si>
  <si>
    <t>FISCALES Y PROPIOS</t>
  </si>
  <si>
    <t>CIO-SG-2020-006-D</t>
  </si>
  <si>
    <t>JOHNSON CONTROLS BE OPERATIONS MEXICO, S DE RL DE CV</t>
  </si>
  <si>
    <t>JCB100702TQ1</t>
  </si>
  <si>
    <t>SERVICO DE MANTENIMIENTO A CHILLER</t>
  </si>
  <si>
    <t>CIO-SG-2020-007</t>
  </si>
  <si>
    <t xml:space="preserve">LA-03890C999-E8-2020 </t>
  </si>
  <si>
    <t>INTERTOUR UQUIME, S.A. DE C.V.</t>
  </si>
  <si>
    <t>IUQ991110G7A</t>
  </si>
  <si>
    <t>SERVICIO DE EXPEDICIÓN DE PASAJES AEREOS NACIONALES E INTERNACIONALES.</t>
  </si>
  <si>
    <t>37101, 37104 Y 37106</t>
  </si>
  <si>
    <t>CIO-SG-2020-008</t>
  </si>
  <si>
    <t>PROFESIONALES EN MANTENIMIENTO Y LIMPIEZA, S.A. DE C.V.</t>
  </si>
  <si>
    <t>PML9912018L9</t>
  </si>
  <si>
    <t>SERVICIO INTEGRAL DE LIMPIEZA</t>
  </si>
  <si>
    <t>CONTRATO MARCO</t>
  </si>
  <si>
    <t>ARTÍCULO 41 FRACCIÓN XX</t>
  </si>
  <si>
    <t>CIO-SG-2020-009</t>
  </si>
  <si>
    <t>SG200195</t>
  </si>
  <si>
    <t>MAPFRE, SA DE CV</t>
  </si>
  <si>
    <t>MTE440316E54</t>
  </si>
  <si>
    <t>SEGURO DE BIENES PATRIMONIALES</t>
  </si>
  <si>
    <t>ARTICULO 42</t>
  </si>
  <si>
    <t>USD</t>
  </si>
  <si>
    <t>CIO-SG-2020-010</t>
  </si>
  <si>
    <t xml:space="preserve"> SERVICIO VALES DE GASOLINA</t>
  </si>
  <si>
    <t>ARTÍCULO 41 FRACCIÓN 21</t>
  </si>
  <si>
    <t>CIO-SG-2020-011</t>
  </si>
  <si>
    <t>VEST, AGENTE DE SEGUROS, S.A. DE C.V.</t>
  </si>
  <si>
    <t>VAS140314CEA</t>
  </si>
  <si>
    <t>ASESORIA EN MATERIA DE SEGUROS Y FIANZAS.</t>
  </si>
  <si>
    <t>CIO-SG-2020-012</t>
  </si>
  <si>
    <t>ELEVADORES OTIS, S. DE R.L. DE C.V.</t>
  </si>
  <si>
    <t>EOT631205877</t>
  </si>
  <si>
    <t>MANTENIMIENTO A ELEVADOR.</t>
  </si>
  <si>
    <t>CIO-SG-2020-013</t>
  </si>
  <si>
    <t>SG200199</t>
  </si>
  <si>
    <t>TECNOVIGILANCIA, S.A. DE C.V.</t>
  </si>
  <si>
    <t>TEC101125JI5</t>
  </si>
  <si>
    <t>SERVICIO DE VIGILANCIA</t>
  </si>
  <si>
    <t>CIO-SG-2020-014</t>
  </si>
  <si>
    <t>MAQUINAS REFACCIONES Y SERVICIOS, SA DE CV</t>
  </si>
  <si>
    <t>MRS0211075Y0</t>
  </si>
  <si>
    <t>SERVICIO DE COPIADO E IMPRESION</t>
  </si>
  <si>
    <t>CIO-SG-2020-015</t>
  </si>
  <si>
    <t>INFRA, S.A. DE C.V.</t>
  </si>
  <si>
    <t>INF891031LT4</t>
  </si>
  <si>
    <t>SUMINISTRO DE GASES PARA LABORATORIO</t>
  </si>
  <si>
    <t>ARTÍCULO 41 FRACCIÓN XVII</t>
  </si>
  <si>
    <t>CIO-SG-2020-016</t>
  </si>
  <si>
    <t>LA-03890G999-E20-2020</t>
  </si>
  <si>
    <t>LICITACION PULICA NACIONAL</t>
  </si>
  <si>
    <t>CIO-SG-2020-017</t>
  </si>
  <si>
    <t>SG200265</t>
  </si>
  <si>
    <t xml:space="preserve">ARREDONDO </t>
  </si>
  <si>
    <t>HERNANDEZ</t>
  </si>
  <si>
    <t>JUAN CARLOS</t>
  </si>
  <si>
    <t>AEHJ6903238S1</t>
  </si>
  <si>
    <t>SERVICIOS PROFESIONALES EN MATERIA JURIDICA</t>
  </si>
  <si>
    <t>CIO-SG-2020-018</t>
  </si>
  <si>
    <t>TRUJILLO</t>
  </si>
  <si>
    <t>SÁNCHEZ</t>
  </si>
  <si>
    <t>GLORIA PAULINA</t>
  </si>
  <si>
    <t>TUSG880805CW4</t>
  </si>
  <si>
    <t>SERVICIOS PROFESIONALES DE OFTALMOLOGÍA</t>
  </si>
  <si>
    <t>CIO-SG-2020-019</t>
  </si>
  <si>
    <t xml:space="preserve">ESTRADA </t>
  </si>
  <si>
    <t xml:space="preserve">RIVERA </t>
  </si>
  <si>
    <t xml:space="preserve">ISMAEL </t>
  </si>
  <si>
    <t>EARI510520HA3</t>
  </si>
  <si>
    <t>SERVICIO DE MANTENIMIENTO PREVENTIVO Y CORRECTIVO A PLANTAS DE EMERGENCIA</t>
  </si>
  <si>
    <t>ARTÍCULO 41 FRACCIÓN XV</t>
  </si>
  <si>
    <t>CIO-SG-2020-020</t>
  </si>
  <si>
    <t>SG200278</t>
  </si>
  <si>
    <t>GRUPO MORAVI, S.A. DE C.V.</t>
  </si>
  <si>
    <t>GMO890626BU0</t>
  </si>
  <si>
    <t>ADQUISICION DE RESUCITADORES AMBU PARA FABRICACIÓN DE DISPOSITIVO DE RESPIRACIÓN AUTOMATICA</t>
  </si>
  <si>
    <t>CIO-SG-2020-021</t>
  </si>
  <si>
    <t>SG200296</t>
  </si>
  <si>
    <t>HDI SEGUROS, S.A. DE C.V.</t>
  </si>
  <si>
    <t>HSE701218532</t>
  </si>
  <si>
    <t>POLIZA DE SEGURO DE AUTO</t>
  </si>
  <si>
    <t>CIO-SG-2020-022</t>
  </si>
  <si>
    <t>SG200297</t>
  </si>
  <si>
    <t>MAPFRE MÉXICO, S.A.</t>
  </si>
  <si>
    <t>POLIZA MULTIPLE EMPRESARIAL</t>
  </si>
  <si>
    <t>CIO-SG-2020-023</t>
  </si>
  <si>
    <t>LA-03890S999-E11-2020</t>
  </si>
  <si>
    <t>TOTAL PLAY TELECOMUNICACIONES, S.A. DE C.V.</t>
  </si>
  <si>
    <t>CIO-SG-2020-024</t>
  </si>
  <si>
    <t>SG200334</t>
  </si>
  <si>
    <t>GRUPO NACIONAL PROVINCIAL, S.A.B.</t>
  </si>
  <si>
    <t>GNP9211244P0</t>
  </si>
  <si>
    <t>POLIZA ANUAL DE SEGURO DE MERCANCIAS</t>
  </si>
  <si>
    <t>ART. 41 FRACCIÓN VII</t>
  </si>
  <si>
    <t>CIO-SG-2020-025</t>
  </si>
  <si>
    <t>CIO-SG-2020-026</t>
  </si>
  <si>
    <t>140122</t>
  </si>
  <si>
    <t>FEGSA INSTALACIONES, S.A. DE C.V.</t>
  </si>
  <si>
    <t>FIN151030U60</t>
  </si>
  <si>
    <t>SERVICIO DE MANTENIMIENTO PREVENTIVO A EQUIPOS DE AIRE ACONDICIONADO.</t>
  </si>
  <si>
    <t>ART. 41 FRACCIÓN XV</t>
  </si>
  <si>
    <t>CIO-SG-2020-027</t>
  </si>
  <si>
    <t>SG200299, SG200308</t>
  </si>
  <si>
    <t>ADQUISICIÓN DE MATERIALES PARA LA FABRICACIÓN DEL PROYECTO RESPIRACIÓN AUTOMÁTICA</t>
  </si>
  <si>
    <t>25501, 25901, 21502</t>
  </si>
  <si>
    <t>ART. 41 FRACCIÓN XII</t>
  </si>
  <si>
    <t>CIO-SG-2020-028</t>
  </si>
  <si>
    <t>SG200295</t>
  </si>
  <si>
    <t>ENTIDAD MEXICANA DE ACREDITACION AC</t>
  </si>
  <si>
    <t>EMA981014KD4</t>
  </si>
  <si>
    <t>SERVICIOS PROFESIONALES DE AUDITORIA PARA LABORATORIO DE METROLOGÍA Y FUERZA</t>
  </si>
  <si>
    <t>ART. 41 FRACCIÓN I</t>
  </si>
  <si>
    <t>CIO-SG-2020-029</t>
  </si>
  <si>
    <t>SG200253</t>
  </si>
  <si>
    <t>IPSUMX, S DE RL DE CV</t>
  </si>
  <si>
    <t>IPS190201IP9</t>
  </si>
  <si>
    <t>SERVICIO DE MANTENIMIENTO PREVENTIVO PARA UPS Y EQUIPOS DE AIRE ACONDICIONADO DE PRESICIÓN</t>
  </si>
  <si>
    <t>35201 y 35701</t>
  </si>
  <si>
    <t>CIO-SG-2020-030</t>
  </si>
  <si>
    <t>SG200220</t>
  </si>
  <si>
    <t>COLORISTAS Y ASOCIADOS, S.A. DE C.V.</t>
  </si>
  <si>
    <t>CAS9311245Q5</t>
  </si>
  <si>
    <t>ADQUISICIÓN DE LIBRO CONMEMORATIVO DEL 40 ANIVERSARIO DEL CIO</t>
  </si>
  <si>
    <t>ART. 42</t>
  </si>
  <si>
    <t>CIO-SG-2020-031</t>
  </si>
  <si>
    <t>SG200274</t>
  </si>
  <si>
    <t>CUEVAS</t>
  </si>
  <si>
    <t>CRUZ</t>
  </si>
  <si>
    <t>JORGE</t>
  </si>
  <si>
    <t>CUCJ4208013U9</t>
  </si>
  <si>
    <t>SERVICIO DE MANTENIMIENTO PREVENTIVO ANUAL A TRANSFORMADORES</t>
  </si>
  <si>
    <t>CIO-SG-2020-032</t>
  </si>
  <si>
    <t>SG200350</t>
  </si>
  <si>
    <t>DEGHOSA INTERNACIONAL CONSULTORES SC</t>
  </si>
  <si>
    <t>SERVICIO PROFESIONAL DE AUDITORIA PARA PROYECTO ESPECIAL</t>
  </si>
  <si>
    <t>CIO-SG-2020-033</t>
  </si>
  <si>
    <t>SG200330</t>
  </si>
  <si>
    <t>ELEKTRON DEL BAJIO, S.A. DE C.V.</t>
  </si>
  <si>
    <t>EBA8202225C7</t>
  </si>
  <si>
    <t>ADQUISICIÓN DE LUMINARIOS PARA MANTENIMIENTO DEL CIO</t>
  </si>
  <si>
    <t>CIO-SG-2020-034</t>
  </si>
  <si>
    <t>SG200341</t>
  </si>
  <si>
    <t xml:space="preserve">LOPEZ </t>
  </si>
  <si>
    <t>JARAMILLO</t>
  </si>
  <si>
    <t>J. CRUZ</t>
  </si>
  <si>
    <t>LOJJ660508T22</t>
  </si>
  <si>
    <t xml:space="preserve"> ADQUISICIÓN DE MATERIA PRIMA PARA COMPUTAR ALGORITMOS </t>
  </si>
  <si>
    <t>CIO-SG-2020-035</t>
  </si>
  <si>
    <t>SG200318</t>
  </si>
  <si>
    <t>REFRIGERACIÓN CALOR FRÍO AIRE Y TECNOLOGÍA EN CONFORT S.A.S. DE C.V.</t>
  </si>
  <si>
    <t>RCF171019HM2</t>
  </si>
  <si>
    <t>SERVICIO DE MANTENIMIENTO PREVENTIVO PARA LOS MINISPIT DE UNIDAD AGUASCALIENTES</t>
  </si>
  <si>
    <t>CIO-SG-2020-036</t>
  </si>
  <si>
    <t>SG200340</t>
  </si>
  <si>
    <t xml:space="preserve">INTECS INSTRUMENTACION SA DE CV </t>
  </si>
  <si>
    <t>IIN060522UH5</t>
  </si>
  <si>
    <t xml:space="preserve">ADQUISICIÓN DE MATERIAL DE ÓPTICA </t>
  </si>
  <si>
    <t>CIO-SG-2020-037</t>
  </si>
  <si>
    <t>SG200343</t>
  </si>
  <si>
    <t xml:space="preserve">GARCIA </t>
  </si>
  <si>
    <t xml:space="preserve">HERNANDEZ </t>
  </si>
  <si>
    <t xml:space="preserve">MARIA PATRICIA </t>
  </si>
  <si>
    <t>GAHP681227384</t>
  </si>
  <si>
    <t>SERVICIOS PROFESIONALES DE ASESORIA JURIDICA</t>
  </si>
  <si>
    <t>ART. 41 FRACCIÓN XIV</t>
  </si>
  <si>
    <t>CIO-SG-2020-038</t>
  </si>
  <si>
    <t>SG200345</t>
  </si>
  <si>
    <t>VILLAGRAN</t>
  </si>
  <si>
    <t>VICJ740530RT5</t>
  </si>
  <si>
    <t>CIO-SG-2020-039</t>
  </si>
  <si>
    <t>SG200346</t>
  </si>
  <si>
    <t>CASTRO</t>
  </si>
  <si>
    <t>VILLICAÑA</t>
  </si>
  <si>
    <t>JOSE</t>
  </si>
  <si>
    <t>CAVJ380604PQ7</t>
  </si>
  <si>
    <t>ADQUISICION DE MATERIA PRIMA PARA FABRICACIÓN DE PROTOTIPO</t>
  </si>
  <si>
    <t>CIO-SG-2020-040</t>
  </si>
  <si>
    <t>SG200338</t>
  </si>
  <si>
    <t>MRO GLOBAL PROCUREMENT SA DE CV</t>
  </si>
  <si>
    <t>MGP1305274Z9</t>
  </si>
  <si>
    <t>ADQUISICIÓN DE MATERIALES PARA FABRICACIÓN DE PROYECTO RESPIRACIÓN AUTOMÁTICA</t>
  </si>
  <si>
    <t>CIO-SG-2020-041</t>
  </si>
  <si>
    <t>SG200379</t>
  </si>
  <si>
    <t>GASTELUM IX, SA DE CV</t>
  </si>
  <si>
    <t>GIX151118RT9</t>
  </si>
  <si>
    <t>ADQUISICION DE MATERIAL DE OFICINA.</t>
  </si>
  <si>
    <t>CIO-SG-2020-042</t>
  </si>
  <si>
    <t>SG200421</t>
  </si>
  <si>
    <t>PROPIMEX, S DE RL DE CV</t>
  </si>
  <si>
    <t>PRO840423SG8</t>
  </si>
  <si>
    <t>ADQUISICION DE GARRAFONES DE AGUA</t>
  </si>
  <si>
    <t>CIO-SG-2020-043</t>
  </si>
  <si>
    <t>SG200372</t>
  </si>
  <si>
    <t>DINAMICA DEL CENTRO, SA DE CV</t>
  </si>
  <si>
    <t>DCE101123P70</t>
  </si>
  <si>
    <t>ADQUISICION DE SUMINISTROS DE IMPRESION PARA EL CONSUMO GENERAL DEL CIO</t>
  </si>
  <si>
    <t>CIO-SG-2020-044</t>
  </si>
  <si>
    <t>SG200444</t>
  </si>
  <si>
    <t>IMPRESOS DEL BAJÍO, S.A. DE C.V.</t>
  </si>
  <si>
    <t>IBA990826GQA</t>
  </si>
  <si>
    <t>CIO-SG-2020-045</t>
  </si>
  <si>
    <t>COMUNICACIONES INFORMATICA Y DISEÑO, SA DE CV</t>
  </si>
  <si>
    <t>CID890919FP9</t>
  </si>
  <si>
    <t>ARRENDAMIENTO DE BIENES INFORMATICOS</t>
  </si>
  <si>
    <t>ARTICULO 41, FRACCION III</t>
  </si>
  <si>
    <t>CIO-SG-2020-046</t>
  </si>
  <si>
    <t>SG200456</t>
  </si>
  <si>
    <t>ELEKTRON DEL BAJIO SA DE CV</t>
  </si>
  <si>
    <t xml:space="preserve">LUMINARIOS LED PARA EL PROGRAMA DE SUSTITUCIÓN PARA AHORRO DE ENERGIA
 </t>
  </si>
  <si>
    <t>CIO-SG-2020-047</t>
  </si>
  <si>
    <t>SG200466</t>
  </si>
  <si>
    <t>SOLUCIÓN LEGAL DE NEGOCIOS R&amp;T, S.A.S. DE C.V.</t>
  </si>
  <si>
    <t>SLN190401GN3</t>
  </si>
  <si>
    <t>SERVICIO Y SUMINISTROS DE SANITIZACIÓN DE LAS INSTALACIONES</t>
  </si>
  <si>
    <t>CIO-SG-2020-048</t>
  </si>
  <si>
    <t>SG200377</t>
  </si>
  <si>
    <t>PROLIMPIEZA, S.A. DE C.V</t>
  </si>
  <si>
    <t>PRO020416FN7</t>
  </si>
  <si>
    <t xml:space="preserve">ADQUISICIÓN DE MATERIAL PARA LIMPIEZA DE LAS INSTALACIONES
 </t>
  </si>
  <si>
    <t>CIO-SG-2020-050</t>
  </si>
  <si>
    <t>ALPHA SERVICIOS INTEGRALES DE SEGURIDAD PRIVADA, SA DE CV</t>
  </si>
  <si>
    <t>ASI090909UT4</t>
  </si>
  <si>
    <t>SERVICIO DE VIGILANCIA PARA EL CITTAA.</t>
  </si>
  <si>
    <t>CIO-SG-2020-051</t>
  </si>
  <si>
    <t>RODRIGUEZ</t>
  </si>
  <si>
    <t>MARIO IVAN</t>
  </si>
  <si>
    <t>CIO-SG-2020-052</t>
  </si>
  <si>
    <t xml:space="preserve">ROBLES </t>
  </si>
  <si>
    <t xml:space="preserve">VELAZQUEZ </t>
  </si>
  <si>
    <t>SALVADOR</t>
  </si>
  <si>
    <t>ROVS941227LD8</t>
  </si>
  <si>
    <t>SERVICIOS PROFESIONALES ESPECIALIZADOS DE APOYO EN PROYECTO INTERNO</t>
  </si>
  <si>
    <t>CIO-SG-2020-053</t>
  </si>
  <si>
    <t>SG200498</t>
  </si>
  <si>
    <t>ZAMORANO</t>
  </si>
  <si>
    <t>ALBERTO DE JESUS</t>
  </si>
  <si>
    <t>HEZA721121NE1</t>
  </si>
  <si>
    <t>SERVICIO PROFESIONAL DE APOYO ADMINISTRATIVO PARA ELABORACIÓN DE FINIQUITO DE OBRA DEL CITTAA</t>
  </si>
  <si>
    <t>CIO-SG-2020-054</t>
  </si>
  <si>
    <t>SG200567</t>
  </si>
  <si>
    <t>INGENIERIA APLICADA DEL NORTE, SA DE CV</t>
  </si>
  <si>
    <t>IAN8606128Y9</t>
  </si>
  <si>
    <t xml:space="preserve">MICRO </t>
  </si>
  <si>
    <t>SUMINISTRO E INSTALACION DE BATERIAS PARA EQUIPO UPS.</t>
  </si>
  <si>
    <t>CIO-SG-2020-055</t>
  </si>
  <si>
    <t>SG200569</t>
  </si>
  <si>
    <t>CIO-SG-2020-056</t>
  </si>
  <si>
    <t>SG200602</t>
  </si>
  <si>
    <t>ARIAS</t>
  </si>
  <si>
    <t xml:space="preserve">MARTINEZ </t>
  </si>
  <si>
    <t xml:space="preserve">RAUL </t>
  </si>
  <si>
    <t>AIMR730327DE0</t>
  </si>
  <si>
    <t xml:space="preserve">SERVICIO DE CONSTRUCCIÓN DE UN SEPARADOR DE ARENA Y ACIETES </t>
  </si>
  <si>
    <t>CIO-SG-2020-057</t>
  </si>
  <si>
    <t>SG200643</t>
  </si>
  <si>
    <t xml:space="preserve">BA INSTRUMENTACIÓN TECNOCIENTIFICA INDUSTRIAL SA DE CV </t>
  </si>
  <si>
    <t>BIT170724QH5</t>
  </si>
  <si>
    <t>SUMINISTRO DE MATERIAL Y REACTIVOS  PARA LA FABRICACIÓN DE BATERIAS DE LITIO TIPO MONEDA</t>
  </si>
  <si>
    <t>CIO-SG-2020-57-A</t>
  </si>
  <si>
    <t>SG200923</t>
  </si>
  <si>
    <t xml:space="preserve">BARMEX SA DE CV </t>
  </si>
  <si>
    <t>BAR810309N12</t>
  </si>
  <si>
    <t>MATERIALES PARA EL DESARROLLO DE LABORATORIOS VIRTUALES</t>
  </si>
  <si>
    <t xml:space="preserve">FISCALES </t>
  </si>
  <si>
    <t>U.S.D.</t>
  </si>
  <si>
    <t>CIO-SG-2020-57-B</t>
  </si>
  <si>
    <t>SG200943</t>
  </si>
  <si>
    <t xml:space="preserve">BOMBAS Y EQUIPOS ARMEN SA DE CV </t>
  </si>
  <si>
    <t>BEA870217CR1</t>
  </si>
  <si>
    <t>CIO-SG-2020-058</t>
  </si>
  <si>
    <t>SG200747</t>
  </si>
  <si>
    <t>FEGSA INSTALACIONES, SA DE CV</t>
  </si>
  <si>
    <t>SERVICIO DE MENTENIMIENTO CORRECTIVO A EQUIPOS DE AIRE ACONDICIONADO.</t>
  </si>
  <si>
    <t>CIO-SG-2020-059</t>
  </si>
  <si>
    <t>SG200772</t>
  </si>
  <si>
    <t>CTS031210C37</t>
  </si>
  <si>
    <t>SERVICIO DE SUMINISTRO E INSTALACIÓN PARA ACCESO A INTERNET EN DIVERSAS ÁREAS DEL CIO</t>
  </si>
  <si>
    <t>CIO-SG-2020-060</t>
  </si>
  <si>
    <t>SG200762</t>
  </si>
  <si>
    <t>INTECS INSTRUMENTACIÓN S.A. DE C.V.</t>
  </si>
  <si>
    <t xml:space="preserve">ADQUISICIÓN DE PULIDORES,ABRASIVOS Y CERA VERDE </t>
  </si>
  <si>
    <t>ARTI. 41 FRACCIÓN XVII</t>
  </si>
  <si>
    <t>CIO-SG-2020-061</t>
  </si>
  <si>
    <t>SG200990</t>
  </si>
  <si>
    <t>MENPACK, S.A. DE C.V.</t>
  </si>
  <si>
    <t>MEN180823US7</t>
  </si>
  <si>
    <t xml:space="preserve">SERVICIO DE GUIAS DE PAQUETERIA POR 5 KG </t>
  </si>
  <si>
    <t>CIO-SG-2020-062</t>
  </si>
  <si>
    <t>SG200832</t>
  </si>
  <si>
    <t xml:space="preserve">MUÑOZ </t>
  </si>
  <si>
    <t>MANRIQUEZ</t>
  </si>
  <si>
    <t>FAUSTINO</t>
  </si>
  <si>
    <t>MUMJ720414T3A</t>
  </si>
  <si>
    <t>SERVICIO DE PODA DE ARBOLES.</t>
  </si>
  <si>
    <t>CIO-SG-2020-063</t>
  </si>
  <si>
    <t xml:space="preserve">NATIONAL INSTRUMENT DE MEXICO, S.A. DE C.V. </t>
  </si>
  <si>
    <t>NIM940615Q94</t>
  </si>
  <si>
    <t>RENOVACIÓN DE LICENCIA LABVIEW</t>
  </si>
  <si>
    <t>ARTÍCULO 41</t>
  </si>
  <si>
    <t>CIO-SG-2020-064</t>
  </si>
  <si>
    <t>CALDERON SANCHEZ Y ASOC, S.C.</t>
  </si>
  <si>
    <t>CSA010130C53</t>
  </si>
  <si>
    <t>SERVICIO DE ADITORIA, DITAMINACIÓN DE ESTADOS FINANCIEROS DEL EJERCICIO 2020</t>
  </si>
  <si>
    <t>CIO-SG-2020-065</t>
  </si>
  <si>
    <t>SWONT IT SERVICES DE MEXICO, S.A. DE C.V.</t>
  </si>
  <si>
    <t>ODS090304J33</t>
  </si>
  <si>
    <t>LICENCIAMIENTO DE DERECHOS DE USO DE SOFTWARE</t>
  </si>
  <si>
    <t>CIO-SG-2020-066</t>
  </si>
  <si>
    <t>SG200992</t>
  </si>
  <si>
    <t>BUSMAN, S.A. DE C.V.</t>
  </si>
  <si>
    <t>BUS160415NHA</t>
  </si>
  <si>
    <t>LICENCIA SIEMENS ACTUALIZACIÓN E INTERFAZ</t>
  </si>
  <si>
    <t>CIO-SG-2020-067</t>
  </si>
  <si>
    <t>SG200993</t>
  </si>
  <si>
    <t>REYES</t>
  </si>
  <si>
    <t>FRANCISCO JAVIER</t>
  </si>
  <si>
    <t>AERF891209P52</t>
  </si>
  <si>
    <t>SERVICIO DE MANTENIMIENTO A LINEA DE AIRE COMPRIMIDO DEL EDIFICIO "E"</t>
  </si>
  <si>
    <t>CIO-SG-2020-068</t>
  </si>
  <si>
    <t>SG200995</t>
  </si>
  <si>
    <t>SERVICIO DE IMPERMEABILIZACIÓN DE AZOTEAS DEL CIO</t>
  </si>
  <si>
    <t>ARTÍCULO 41 FRACC. V</t>
  </si>
  <si>
    <t>CIO-SG-2020-069</t>
  </si>
  <si>
    <t>SG200996</t>
  </si>
  <si>
    <t>PONCE MATA CONSTRUCTORES, S.A. DE C.V.</t>
  </si>
  <si>
    <t>PMC1704036D9</t>
  </si>
  <si>
    <t>SERVICIO DE MANTENIMIENTO A ESTACIONAMIENTO DEL CIO</t>
  </si>
  <si>
    <t>CIO-SG-2020-070</t>
  </si>
  <si>
    <t>SG200997</t>
  </si>
  <si>
    <t>GERENCIAMIENTO Y CONSTRUCCIÓN, S.A. DE C.V.</t>
  </si>
  <si>
    <t>GCO100209GA8</t>
  </si>
  <si>
    <t>SERVICIO DE MANTENIMIENTO A INSTALACIONES DEL CIO, FACHADA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</si>
</sst>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_-* #,##0.00_-;\-* #,##0.00_-;_-* &quot;-&quot;??_-;_-@"/>
    <numFmt numFmtId="166" formatCode="d/m/yyyy"/>
  </numFmts>
  <fonts count="11">
    <font>
      <sz val="11"/>
      <color theme="1"/>
      <name val="Calibri"/>
      <family val="2"/>
      <scheme val="minor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b/>
      <sz val="16"/>
      <color rgb="FFFFFF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Montserrat"/>
    </font>
    <font>
      <b/>
      <sz val="11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53734"/>
        <bgColor rgb="FF95373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6" fontId="6" fillId="0" borderId="10" xfId="0" applyNumberFormat="1" applyFont="1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4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66</xdr:row>
      <xdr:rowOff>0</xdr:rowOff>
    </xdr:from>
    <xdr:to>
      <xdr:col>9</xdr:col>
      <xdr:colOff>200025</xdr:colOff>
      <xdr:row>67</xdr:row>
      <xdr:rowOff>9525</xdr:rowOff>
    </xdr:to>
    <xdr:pic>
      <xdr:nvPicPr>
        <xdr:cNvPr id="2" name="Imagen 1" descr="https://compranet.hacienda.gob.mx/esop_custom/images/status/expire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0275" y="34251900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67</xdr:row>
      <xdr:rowOff>0</xdr:rowOff>
    </xdr:from>
    <xdr:ext cx="200025" cy="200025"/>
    <xdr:pic>
      <xdr:nvPicPr>
        <xdr:cNvPr id="3" name="Imagen 2" descr="https://compranet.hacienda.gob.mx/esop_custom/images/status/expire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0275" y="34756725"/>
          <a:ext cx="200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workbookViewId="0">
      <selection activeCell="E64" sqref="E64"/>
    </sheetView>
  </sheetViews>
  <sheetFormatPr baseColWidth="10" defaultRowHeight="15"/>
  <cols>
    <col min="1" max="1" width="26.7109375" customWidth="1"/>
    <col min="2" max="2" width="30.140625" customWidth="1"/>
    <col min="3" max="3" width="0" hidden="1" customWidth="1"/>
    <col min="4" max="4" width="20" customWidth="1"/>
    <col min="5" max="6" width="21" customWidth="1"/>
    <col min="7" max="7" width="52.5703125" customWidth="1"/>
    <col min="8" max="8" width="25.85546875" customWidth="1"/>
    <col min="9" max="9" width="24" customWidth="1"/>
    <col min="10" max="10" width="57.5703125" customWidth="1"/>
    <col min="11" max="11" width="21.42578125" customWidth="1"/>
    <col min="12" max="12" width="20.140625" customWidth="1"/>
    <col min="13" max="13" width="27.140625" customWidth="1"/>
    <col min="14" max="15" width="19.42578125" customWidth="1"/>
    <col min="16" max="16" width="25.5703125" customWidth="1"/>
    <col min="17" max="17" width="21" customWidth="1"/>
    <col min="18" max="18" width="19.140625" customWidth="1"/>
    <col min="19" max="19" width="21.5703125" customWidth="1"/>
    <col min="20" max="20" width="27.28515625" customWidth="1"/>
    <col min="21" max="21" width="22" customWidth="1"/>
    <col min="22" max="22" width="25.140625" customWidth="1"/>
    <col min="23" max="23" width="14.7109375" customWidth="1"/>
    <col min="24" max="24" width="19.5703125" customWidth="1"/>
    <col min="25" max="25" width="25.140625" customWidth="1"/>
    <col min="26" max="26" width="23.28515625" customWidth="1"/>
  </cols>
  <sheetData>
    <row r="1" spans="1:26" ht="20.25">
      <c r="A1" s="1" t="s">
        <v>0</v>
      </c>
      <c r="B1" s="2" t="s">
        <v>1</v>
      </c>
      <c r="C1" s="2" t="s">
        <v>2</v>
      </c>
      <c r="D1" s="3" t="s">
        <v>3</v>
      </c>
      <c r="E1" s="4"/>
      <c r="F1" s="4"/>
      <c r="G1" s="5"/>
      <c r="H1" s="2" t="s">
        <v>4</v>
      </c>
      <c r="I1" s="2" t="s">
        <v>5</v>
      </c>
      <c r="J1" s="6" t="s">
        <v>6</v>
      </c>
      <c r="K1" s="2" t="s">
        <v>7</v>
      </c>
      <c r="L1" s="2" t="s">
        <v>8</v>
      </c>
      <c r="M1" s="3" t="s">
        <v>9</v>
      </c>
      <c r="N1" s="4"/>
      <c r="O1" s="5"/>
      <c r="P1" s="7"/>
      <c r="Q1" s="2" t="s">
        <v>10</v>
      </c>
      <c r="R1" s="3" t="s">
        <v>11</v>
      </c>
      <c r="S1" s="5"/>
      <c r="T1" s="2" t="s">
        <v>12</v>
      </c>
      <c r="U1" s="2" t="s">
        <v>13</v>
      </c>
      <c r="V1" s="8" t="s">
        <v>14</v>
      </c>
      <c r="W1" s="9" t="s">
        <v>15</v>
      </c>
      <c r="X1" s="2" t="s">
        <v>16</v>
      </c>
      <c r="Y1" s="8" t="s">
        <v>17</v>
      </c>
      <c r="Z1" s="8" t="s">
        <v>18</v>
      </c>
    </row>
    <row r="2" spans="1:26" ht="41.25" thickBot="1">
      <c r="A2" s="11"/>
      <c r="B2" s="11"/>
      <c r="C2" s="11"/>
      <c r="D2" s="10" t="s">
        <v>19</v>
      </c>
      <c r="E2" s="10" t="s">
        <v>20</v>
      </c>
      <c r="F2" s="12" t="s">
        <v>21</v>
      </c>
      <c r="G2" s="10" t="s">
        <v>22</v>
      </c>
      <c r="H2" s="13"/>
      <c r="I2" s="11"/>
      <c r="J2" s="11"/>
      <c r="K2" s="11"/>
      <c r="L2" s="11"/>
      <c r="M2" s="10" t="s">
        <v>23</v>
      </c>
      <c r="N2" s="10" t="s">
        <v>24</v>
      </c>
      <c r="O2" s="10" t="s">
        <v>25</v>
      </c>
      <c r="P2" s="10"/>
      <c r="Q2" s="11"/>
      <c r="R2" s="10" t="s">
        <v>26</v>
      </c>
      <c r="S2" s="10" t="s">
        <v>27</v>
      </c>
      <c r="T2" s="11"/>
      <c r="U2" s="11"/>
      <c r="V2" s="11"/>
      <c r="W2" s="11"/>
      <c r="X2" s="11"/>
      <c r="Y2" s="11"/>
      <c r="Z2" s="11"/>
    </row>
    <row r="3" spans="1:26" ht="43.5" thickBot="1">
      <c r="A3" s="14" t="s">
        <v>28</v>
      </c>
      <c r="B3" s="15" t="s">
        <v>29</v>
      </c>
      <c r="C3" s="15" t="s">
        <v>30</v>
      </c>
      <c r="D3" s="16"/>
      <c r="E3" s="16"/>
      <c r="F3" s="16"/>
      <c r="G3" s="16" t="s">
        <v>31</v>
      </c>
      <c r="H3" s="16" t="s">
        <v>32</v>
      </c>
      <c r="I3" s="17" t="s">
        <v>33</v>
      </c>
      <c r="J3" s="16" t="s">
        <v>34</v>
      </c>
      <c r="K3" s="16">
        <v>15101</v>
      </c>
      <c r="L3" s="16" t="s">
        <v>35</v>
      </c>
      <c r="M3" s="35">
        <v>43880</v>
      </c>
      <c r="N3" s="35">
        <v>43880</v>
      </c>
      <c r="O3" s="35">
        <v>43890</v>
      </c>
      <c r="P3" s="36"/>
      <c r="Q3" s="37" t="s">
        <v>36</v>
      </c>
      <c r="R3" s="18"/>
      <c r="S3" s="18"/>
      <c r="T3" s="16" t="s">
        <v>37</v>
      </c>
      <c r="U3" s="16" t="s">
        <v>38</v>
      </c>
      <c r="V3" s="18">
        <v>238952.89</v>
      </c>
      <c r="W3" s="16" t="s">
        <v>39</v>
      </c>
      <c r="X3" s="18">
        <v>1</v>
      </c>
      <c r="Y3" s="18">
        <v>238952.89</v>
      </c>
      <c r="Z3" s="18">
        <v>238956.72</v>
      </c>
    </row>
    <row r="4" spans="1:26" ht="57.75" thickBot="1">
      <c r="A4" s="14" t="s">
        <v>40</v>
      </c>
      <c r="B4" s="15" t="s">
        <v>29</v>
      </c>
      <c r="C4" s="16" t="s">
        <v>41</v>
      </c>
      <c r="D4" s="16"/>
      <c r="E4" s="16"/>
      <c r="F4" s="16"/>
      <c r="G4" s="16" t="s">
        <v>42</v>
      </c>
      <c r="H4" s="16" t="s">
        <v>43</v>
      </c>
      <c r="I4" s="17" t="s">
        <v>44</v>
      </c>
      <c r="J4" s="16" t="s">
        <v>45</v>
      </c>
      <c r="K4" s="16" t="s">
        <v>46</v>
      </c>
      <c r="L4" s="16" t="s">
        <v>35</v>
      </c>
      <c r="M4" s="35">
        <v>43906</v>
      </c>
      <c r="N4" s="35">
        <v>43906</v>
      </c>
      <c r="O4" s="35">
        <v>44196</v>
      </c>
      <c r="P4" s="36"/>
      <c r="Q4" s="37" t="s">
        <v>47</v>
      </c>
      <c r="R4" s="18">
        <v>2398500</v>
      </c>
      <c r="S4" s="18">
        <v>3778020</v>
      </c>
      <c r="T4" s="16" t="s">
        <v>48</v>
      </c>
      <c r="U4" s="16" t="s">
        <v>49</v>
      </c>
      <c r="V4" s="18">
        <v>3256913.7930999999</v>
      </c>
      <c r="W4" s="16" t="s">
        <v>39</v>
      </c>
      <c r="X4" s="18">
        <v>1</v>
      </c>
      <c r="Y4" s="18">
        <v>3256913.79</v>
      </c>
      <c r="Z4" s="18">
        <v>3778020</v>
      </c>
    </row>
    <row r="5" spans="1:26" ht="57.75" thickBot="1">
      <c r="A5" s="14" t="s">
        <v>50</v>
      </c>
      <c r="B5" s="15" t="s">
        <v>29</v>
      </c>
      <c r="C5" s="15" t="s">
        <v>51</v>
      </c>
      <c r="D5" s="16"/>
      <c r="E5" s="16"/>
      <c r="F5" s="16"/>
      <c r="G5" s="16" t="s">
        <v>52</v>
      </c>
      <c r="H5" s="16" t="s">
        <v>53</v>
      </c>
      <c r="I5" s="17" t="s">
        <v>54</v>
      </c>
      <c r="J5" s="16" t="s">
        <v>55</v>
      </c>
      <c r="K5" s="16">
        <v>15401</v>
      </c>
      <c r="L5" s="16" t="s">
        <v>35</v>
      </c>
      <c r="M5" s="35">
        <v>43921</v>
      </c>
      <c r="N5" s="35">
        <v>43921</v>
      </c>
      <c r="O5" s="35">
        <v>44286</v>
      </c>
      <c r="P5" s="35"/>
      <c r="Q5" s="37" t="s">
        <v>36</v>
      </c>
      <c r="R5" s="18"/>
      <c r="S5" s="18"/>
      <c r="T5" s="16" t="s">
        <v>48</v>
      </c>
      <c r="U5" s="16" t="s">
        <v>49</v>
      </c>
      <c r="V5" s="18">
        <v>328499</v>
      </c>
      <c r="W5" s="16" t="s">
        <v>39</v>
      </c>
      <c r="X5" s="18">
        <v>1</v>
      </c>
      <c r="Y5" s="18">
        <v>328499</v>
      </c>
      <c r="Z5" s="18">
        <v>328499</v>
      </c>
    </row>
    <row r="6" spans="1:26" ht="29.25" thickBot="1">
      <c r="A6" s="14" t="s">
        <v>56</v>
      </c>
      <c r="B6" s="15">
        <v>140100</v>
      </c>
      <c r="C6" s="15" t="s">
        <v>29</v>
      </c>
      <c r="D6" s="16" t="s">
        <v>57</v>
      </c>
      <c r="E6" s="16" t="s">
        <v>58</v>
      </c>
      <c r="F6" s="16" t="s">
        <v>59</v>
      </c>
      <c r="G6" s="16"/>
      <c r="H6" s="16" t="s">
        <v>60</v>
      </c>
      <c r="I6" s="17" t="s">
        <v>33</v>
      </c>
      <c r="J6" s="16" t="s">
        <v>61</v>
      </c>
      <c r="K6" s="16">
        <v>33901</v>
      </c>
      <c r="L6" s="16" t="s">
        <v>62</v>
      </c>
      <c r="M6" s="35">
        <v>43831</v>
      </c>
      <c r="N6" s="35">
        <v>43831</v>
      </c>
      <c r="O6" s="38">
        <v>44012</v>
      </c>
      <c r="P6" s="36"/>
      <c r="Q6" s="37" t="s">
        <v>36</v>
      </c>
      <c r="R6" s="18"/>
      <c r="S6" s="18"/>
      <c r="T6" s="16" t="s">
        <v>37</v>
      </c>
      <c r="U6" s="16" t="s">
        <v>63</v>
      </c>
      <c r="V6" s="18">
        <v>88400</v>
      </c>
      <c r="W6" s="16" t="s">
        <v>39</v>
      </c>
      <c r="X6" s="18">
        <v>1</v>
      </c>
      <c r="Y6" s="18">
        <v>88400</v>
      </c>
      <c r="Z6" s="18">
        <v>102544</v>
      </c>
    </row>
    <row r="7" spans="1:26" ht="29.25" thickBot="1">
      <c r="A7" s="14" t="s">
        <v>64</v>
      </c>
      <c r="B7" s="15">
        <v>140101</v>
      </c>
      <c r="C7" s="15" t="s">
        <v>29</v>
      </c>
      <c r="D7" s="16" t="s">
        <v>65</v>
      </c>
      <c r="E7" s="16" t="s">
        <v>66</v>
      </c>
      <c r="F7" s="16" t="s">
        <v>67</v>
      </c>
      <c r="G7" s="16"/>
      <c r="H7" s="16" t="s">
        <v>68</v>
      </c>
      <c r="I7" s="17" t="s">
        <v>33</v>
      </c>
      <c r="J7" s="16" t="s">
        <v>69</v>
      </c>
      <c r="K7" s="16">
        <v>33901</v>
      </c>
      <c r="L7" s="16" t="s">
        <v>62</v>
      </c>
      <c r="M7" s="35">
        <v>43831</v>
      </c>
      <c r="N7" s="35">
        <v>43831</v>
      </c>
      <c r="O7" s="39">
        <v>44012</v>
      </c>
      <c r="P7" s="35"/>
      <c r="Q7" s="37" t="s">
        <v>36</v>
      </c>
      <c r="R7" s="18"/>
      <c r="S7" s="18"/>
      <c r="T7" s="16" t="s">
        <v>37</v>
      </c>
      <c r="U7" s="16" t="s">
        <v>63</v>
      </c>
      <c r="V7" s="18">
        <v>88400.53</v>
      </c>
      <c r="W7" s="16" t="s">
        <v>39</v>
      </c>
      <c r="X7" s="18">
        <v>1</v>
      </c>
      <c r="Y7" s="18">
        <v>88400.53</v>
      </c>
      <c r="Z7" s="18">
        <v>102544.6148</v>
      </c>
    </row>
    <row r="8" spans="1:26" ht="43.5" thickBot="1">
      <c r="A8" s="14" t="s">
        <v>70</v>
      </c>
      <c r="B8" s="15">
        <v>140102</v>
      </c>
      <c r="C8" s="15" t="s">
        <v>29</v>
      </c>
      <c r="D8" s="16" t="s">
        <v>71</v>
      </c>
      <c r="E8" s="16" t="s">
        <v>72</v>
      </c>
      <c r="F8" s="16" t="s">
        <v>73</v>
      </c>
      <c r="G8" s="16"/>
      <c r="H8" s="16" t="s">
        <v>74</v>
      </c>
      <c r="I8" s="17" t="s">
        <v>33</v>
      </c>
      <c r="J8" s="16" t="s">
        <v>75</v>
      </c>
      <c r="K8" s="16">
        <v>33903</v>
      </c>
      <c r="L8" s="16" t="s">
        <v>62</v>
      </c>
      <c r="M8" s="38">
        <v>43845</v>
      </c>
      <c r="N8" s="35">
        <v>43831</v>
      </c>
      <c r="O8" s="39">
        <v>43982</v>
      </c>
      <c r="P8" s="35"/>
      <c r="Q8" s="37" t="s">
        <v>36</v>
      </c>
      <c r="R8" s="18"/>
      <c r="S8" s="18"/>
      <c r="T8" s="16" t="s">
        <v>37</v>
      </c>
      <c r="U8" s="16" t="s">
        <v>38</v>
      </c>
      <c r="V8" s="18">
        <v>85344.83</v>
      </c>
      <c r="W8" s="16" t="s">
        <v>39</v>
      </c>
      <c r="X8" s="18">
        <v>1</v>
      </c>
      <c r="Y8" s="18">
        <v>85344.83</v>
      </c>
      <c r="Z8" s="18">
        <v>99000</v>
      </c>
    </row>
    <row r="9" spans="1:26" ht="29.25" thickBot="1">
      <c r="A9" s="14" t="s">
        <v>76</v>
      </c>
      <c r="B9" s="15" t="s">
        <v>77</v>
      </c>
      <c r="C9" s="15" t="s">
        <v>29</v>
      </c>
      <c r="D9" s="16"/>
      <c r="E9" s="16"/>
      <c r="F9" s="16"/>
      <c r="G9" s="16" t="s">
        <v>78</v>
      </c>
      <c r="H9" s="16" t="s">
        <v>74</v>
      </c>
      <c r="I9" s="17" t="s">
        <v>79</v>
      </c>
      <c r="J9" s="16" t="s">
        <v>80</v>
      </c>
      <c r="K9" s="16">
        <v>33901</v>
      </c>
      <c r="L9" s="16" t="s">
        <v>62</v>
      </c>
      <c r="M9" s="38">
        <v>43861</v>
      </c>
      <c r="N9" s="38">
        <v>43861</v>
      </c>
      <c r="O9" s="38">
        <v>43882</v>
      </c>
      <c r="P9" s="35"/>
      <c r="Q9" s="37" t="s">
        <v>36</v>
      </c>
      <c r="R9" s="18"/>
      <c r="S9" s="18"/>
      <c r="T9" s="16" t="s">
        <v>37</v>
      </c>
      <c r="U9" s="16" t="s">
        <v>38</v>
      </c>
      <c r="V9" s="18">
        <v>37840</v>
      </c>
      <c r="W9" s="16" t="s">
        <v>39</v>
      </c>
      <c r="X9" s="18">
        <v>1</v>
      </c>
      <c r="Y9" s="18">
        <v>37840</v>
      </c>
      <c r="Z9" s="18">
        <v>43894.400000000001</v>
      </c>
    </row>
    <row r="10" spans="1:26" ht="29.25" thickBot="1">
      <c r="A10" s="14" t="s">
        <v>81</v>
      </c>
      <c r="B10" s="15" t="s">
        <v>82</v>
      </c>
      <c r="C10" s="15" t="s">
        <v>29</v>
      </c>
      <c r="D10" s="16"/>
      <c r="E10" s="16"/>
      <c r="F10" s="16"/>
      <c r="G10" s="16" t="s">
        <v>83</v>
      </c>
      <c r="H10" s="16" t="s">
        <v>84</v>
      </c>
      <c r="I10" s="17" t="s">
        <v>54</v>
      </c>
      <c r="J10" s="16" t="s">
        <v>85</v>
      </c>
      <c r="K10" s="19">
        <v>35701</v>
      </c>
      <c r="L10" s="19" t="s">
        <v>35</v>
      </c>
      <c r="M10" s="40">
        <v>43862</v>
      </c>
      <c r="N10" s="40">
        <v>43862</v>
      </c>
      <c r="O10" s="40">
        <v>44196</v>
      </c>
      <c r="P10" s="41"/>
      <c r="Q10" s="42" t="s">
        <v>36</v>
      </c>
      <c r="R10" s="20"/>
      <c r="S10" s="20"/>
      <c r="T10" s="19" t="s">
        <v>37</v>
      </c>
      <c r="U10" s="19" t="s">
        <v>86</v>
      </c>
      <c r="V10" s="20">
        <v>85904.31</v>
      </c>
      <c r="W10" s="19" t="s">
        <v>39</v>
      </c>
      <c r="X10" s="20">
        <v>1</v>
      </c>
      <c r="Y10" s="20">
        <v>85904.31</v>
      </c>
      <c r="Z10" s="20">
        <v>99649</v>
      </c>
    </row>
    <row r="11" spans="1:26" ht="29.25" thickBot="1">
      <c r="A11" s="14" t="s">
        <v>87</v>
      </c>
      <c r="B11" s="15">
        <v>140117</v>
      </c>
      <c r="C11" s="16" t="s">
        <v>29</v>
      </c>
      <c r="D11" s="16"/>
      <c r="E11" s="16"/>
      <c r="F11" s="16"/>
      <c r="G11" s="16" t="s">
        <v>88</v>
      </c>
      <c r="H11" s="16" t="s">
        <v>89</v>
      </c>
      <c r="I11" s="17" t="s">
        <v>44</v>
      </c>
      <c r="J11" s="16" t="s">
        <v>90</v>
      </c>
      <c r="K11" s="21" t="s">
        <v>91</v>
      </c>
      <c r="L11" s="21" t="s">
        <v>35</v>
      </c>
      <c r="M11" s="43">
        <v>43862</v>
      </c>
      <c r="N11" s="43">
        <v>43862</v>
      </c>
      <c r="O11" s="43">
        <v>43921</v>
      </c>
      <c r="P11" s="44"/>
      <c r="Q11" s="45" t="s">
        <v>36</v>
      </c>
      <c r="R11" s="22"/>
      <c r="S11" s="22"/>
      <c r="T11" s="21" t="s">
        <v>37</v>
      </c>
      <c r="U11" s="21" t="s">
        <v>38</v>
      </c>
      <c r="V11" s="22">
        <v>90332</v>
      </c>
      <c r="W11" s="21" t="s">
        <v>39</v>
      </c>
      <c r="X11" s="22">
        <v>1</v>
      </c>
      <c r="Y11" s="22">
        <v>90332</v>
      </c>
      <c r="Z11" s="22">
        <v>104785.12</v>
      </c>
    </row>
    <row r="12" spans="1:26" ht="29.25" thickBot="1">
      <c r="A12" s="14" t="s">
        <v>92</v>
      </c>
      <c r="B12" s="15" t="s">
        <v>29</v>
      </c>
      <c r="C12" s="16" t="s">
        <v>29</v>
      </c>
      <c r="D12" s="16"/>
      <c r="E12" s="16"/>
      <c r="F12" s="16"/>
      <c r="G12" s="16" t="s">
        <v>93</v>
      </c>
      <c r="H12" s="16" t="s">
        <v>94</v>
      </c>
      <c r="I12" s="17" t="s">
        <v>33</v>
      </c>
      <c r="J12" s="16" t="s">
        <v>95</v>
      </c>
      <c r="K12" s="16" t="s">
        <v>96</v>
      </c>
      <c r="L12" s="16" t="s">
        <v>35</v>
      </c>
      <c r="M12" s="39">
        <v>43862</v>
      </c>
      <c r="N12" s="39">
        <v>43862</v>
      </c>
      <c r="O12" s="39">
        <v>44196</v>
      </c>
      <c r="P12" s="35"/>
      <c r="Q12" s="37" t="s">
        <v>47</v>
      </c>
      <c r="R12" s="18">
        <v>48010</v>
      </c>
      <c r="S12" s="18">
        <v>120025</v>
      </c>
      <c r="T12" s="16" t="s">
        <v>37</v>
      </c>
      <c r="U12" s="16" t="s">
        <v>38</v>
      </c>
      <c r="V12" s="18">
        <v>103469.827586</v>
      </c>
      <c r="W12" s="16" t="s">
        <v>39</v>
      </c>
      <c r="X12" s="18">
        <v>1</v>
      </c>
      <c r="Y12" s="18">
        <v>103469.827586</v>
      </c>
      <c r="Z12" s="18">
        <v>120025</v>
      </c>
    </row>
    <row r="13" spans="1:26" ht="29.25" thickBot="1">
      <c r="A13" s="14" t="s">
        <v>97</v>
      </c>
      <c r="B13" s="15">
        <v>140115</v>
      </c>
      <c r="C13" s="16" t="s">
        <v>29</v>
      </c>
      <c r="D13" s="16" t="s">
        <v>57</v>
      </c>
      <c r="E13" s="16" t="s">
        <v>98</v>
      </c>
      <c r="F13" s="16" t="s">
        <v>99</v>
      </c>
      <c r="G13" s="16"/>
      <c r="H13" s="16" t="s">
        <v>100</v>
      </c>
      <c r="I13" s="17" t="s">
        <v>33</v>
      </c>
      <c r="J13" s="16" t="s">
        <v>101</v>
      </c>
      <c r="K13" s="16">
        <v>33901</v>
      </c>
      <c r="L13" s="16" t="s">
        <v>62</v>
      </c>
      <c r="M13" s="39">
        <v>43878</v>
      </c>
      <c r="N13" s="39">
        <v>43878</v>
      </c>
      <c r="O13" s="38">
        <v>44060</v>
      </c>
      <c r="P13" s="35"/>
      <c r="Q13" s="37" t="s">
        <v>36</v>
      </c>
      <c r="R13" s="18"/>
      <c r="S13" s="18"/>
      <c r="T13" s="16" t="s">
        <v>37</v>
      </c>
      <c r="U13" s="16" t="s">
        <v>63</v>
      </c>
      <c r="V13" s="18">
        <v>78000</v>
      </c>
      <c r="W13" s="16" t="s">
        <v>39</v>
      </c>
      <c r="X13" s="18">
        <v>1</v>
      </c>
      <c r="Y13" s="18">
        <v>78000</v>
      </c>
      <c r="Z13" s="18">
        <v>78000</v>
      </c>
    </row>
    <row r="14" spans="1:26" ht="29.25" thickBot="1">
      <c r="A14" s="14" t="s">
        <v>102</v>
      </c>
      <c r="B14" s="15" t="s">
        <v>103</v>
      </c>
      <c r="C14" s="16" t="s">
        <v>29</v>
      </c>
      <c r="D14" s="16" t="s">
        <v>104</v>
      </c>
      <c r="E14" s="16" t="s">
        <v>105</v>
      </c>
      <c r="F14" s="16" t="s">
        <v>106</v>
      </c>
      <c r="G14" s="16"/>
      <c r="H14" s="16" t="s">
        <v>107</v>
      </c>
      <c r="I14" s="17" t="s">
        <v>33</v>
      </c>
      <c r="J14" s="16" t="s">
        <v>108</v>
      </c>
      <c r="K14" s="16">
        <v>33901</v>
      </c>
      <c r="L14" s="16" t="s">
        <v>62</v>
      </c>
      <c r="M14" s="39">
        <v>43879</v>
      </c>
      <c r="N14" s="39">
        <v>43879</v>
      </c>
      <c r="O14" s="39">
        <v>43969</v>
      </c>
      <c r="P14" s="35"/>
      <c r="Q14" s="37" t="s">
        <v>36</v>
      </c>
      <c r="R14" s="18"/>
      <c r="S14" s="18"/>
      <c r="T14" s="16" t="s">
        <v>37</v>
      </c>
      <c r="U14" s="16" t="s">
        <v>63</v>
      </c>
      <c r="V14" s="18">
        <v>45000</v>
      </c>
      <c r="W14" s="16" t="s">
        <v>39</v>
      </c>
      <c r="X14" s="18">
        <v>1</v>
      </c>
      <c r="Y14" s="18">
        <v>45000</v>
      </c>
      <c r="Z14" s="18">
        <v>45000</v>
      </c>
    </row>
    <row r="15" spans="1:26" ht="29.25" thickBot="1">
      <c r="A15" s="14" t="s">
        <v>109</v>
      </c>
      <c r="B15" s="15" t="s">
        <v>110</v>
      </c>
      <c r="C15" s="16" t="s">
        <v>29</v>
      </c>
      <c r="D15" s="16"/>
      <c r="E15" s="16"/>
      <c r="F15" s="16"/>
      <c r="G15" s="16" t="s">
        <v>111</v>
      </c>
      <c r="H15" s="16" t="s">
        <v>112</v>
      </c>
      <c r="I15" s="17" t="s">
        <v>54</v>
      </c>
      <c r="J15" s="16" t="s">
        <v>113</v>
      </c>
      <c r="K15" s="16">
        <v>33901</v>
      </c>
      <c r="L15" s="16" t="s">
        <v>114</v>
      </c>
      <c r="M15" s="38">
        <v>43883</v>
      </c>
      <c r="N15" s="38">
        <v>43883</v>
      </c>
      <c r="O15" s="38">
        <v>43898</v>
      </c>
      <c r="P15" s="35"/>
      <c r="Q15" s="37" t="s">
        <v>36</v>
      </c>
      <c r="R15" s="18"/>
      <c r="S15" s="18"/>
      <c r="T15" s="16" t="s">
        <v>37</v>
      </c>
      <c r="U15" s="16" t="s">
        <v>38</v>
      </c>
      <c r="V15" s="18">
        <v>80000</v>
      </c>
      <c r="W15" s="16" t="s">
        <v>39</v>
      </c>
      <c r="X15" s="18">
        <v>1</v>
      </c>
      <c r="Y15" s="18">
        <v>80000</v>
      </c>
      <c r="Z15" s="18">
        <v>92800</v>
      </c>
    </row>
    <row r="16" spans="1:26" ht="29.25" thickBot="1">
      <c r="A16" s="14" t="s">
        <v>115</v>
      </c>
      <c r="B16" s="15">
        <v>140114</v>
      </c>
      <c r="C16" s="16" t="s">
        <v>29</v>
      </c>
      <c r="D16" s="16"/>
      <c r="E16" s="16"/>
      <c r="F16" s="16"/>
      <c r="G16" s="16" t="s">
        <v>116</v>
      </c>
      <c r="H16" s="16" t="s">
        <v>117</v>
      </c>
      <c r="I16" s="17" t="s">
        <v>44</v>
      </c>
      <c r="J16" s="23" t="s">
        <v>118</v>
      </c>
      <c r="K16" s="23">
        <v>35401</v>
      </c>
      <c r="L16" s="23" t="s">
        <v>62</v>
      </c>
      <c r="M16" s="46">
        <v>43880</v>
      </c>
      <c r="N16" s="46">
        <v>43880</v>
      </c>
      <c r="O16" s="46">
        <v>44196</v>
      </c>
      <c r="P16" s="46"/>
      <c r="Q16" s="47" t="s">
        <v>36</v>
      </c>
      <c r="R16" s="24"/>
      <c r="S16" s="24"/>
      <c r="T16" s="23" t="s">
        <v>37</v>
      </c>
      <c r="U16" s="23" t="s">
        <v>86</v>
      </c>
      <c r="V16" s="24">
        <v>80262</v>
      </c>
      <c r="W16" s="23" t="s">
        <v>39</v>
      </c>
      <c r="X16" s="24">
        <v>1</v>
      </c>
      <c r="Y16" s="24">
        <v>80262</v>
      </c>
      <c r="Z16" s="24">
        <v>93103.92</v>
      </c>
    </row>
    <row r="17" spans="1:26" ht="43.5" thickBot="1">
      <c r="A17" s="14" t="s">
        <v>119</v>
      </c>
      <c r="B17" s="15" t="s">
        <v>29</v>
      </c>
      <c r="C17" s="16" t="s">
        <v>120</v>
      </c>
      <c r="D17" s="16"/>
      <c r="E17" s="16"/>
      <c r="F17" s="16"/>
      <c r="G17" s="16" t="s">
        <v>121</v>
      </c>
      <c r="H17" s="16" t="s">
        <v>122</v>
      </c>
      <c r="I17" s="17" t="s">
        <v>33</v>
      </c>
      <c r="J17" s="19" t="s">
        <v>123</v>
      </c>
      <c r="K17" s="19" t="s">
        <v>124</v>
      </c>
      <c r="L17" s="19" t="s">
        <v>35</v>
      </c>
      <c r="M17" s="41">
        <v>43891</v>
      </c>
      <c r="N17" s="41">
        <v>43891</v>
      </c>
      <c r="O17" s="41">
        <v>44196</v>
      </c>
      <c r="P17" s="41"/>
      <c r="Q17" s="42" t="s">
        <v>47</v>
      </c>
      <c r="R17" s="20">
        <v>400000</v>
      </c>
      <c r="S17" s="20">
        <v>1000000</v>
      </c>
      <c r="T17" s="19" t="s">
        <v>48</v>
      </c>
      <c r="U17" s="19" t="s">
        <v>49</v>
      </c>
      <c r="V17" s="20">
        <v>862068.96551699995</v>
      </c>
      <c r="W17" s="19" t="s">
        <v>39</v>
      </c>
      <c r="X17" s="20">
        <v>1</v>
      </c>
      <c r="Y17" s="20">
        <v>862068.96551699995</v>
      </c>
      <c r="Z17" s="20">
        <v>1000000</v>
      </c>
    </row>
    <row r="18" spans="1:26" ht="29.25" thickBot="1">
      <c r="A18" s="14" t="s">
        <v>125</v>
      </c>
      <c r="B18" s="15">
        <v>140127</v>
      </c>
      <c r="C18" s="16" t="s">
        <v>29</v>
      </c>
      <c r="D18" s="16"/>
      <c r="E18" s="16"/>
      <c r="F18" s="16"/>
      <c r="G18" s="16" t="s">
        <v>126</v>
      </c>
      <c r="H18" s="16" t="s">
        <v>127</v>
      </c>
      <c r="I18" s="17" t="s">
        <v>44</v>
      </c>
      <c r="J18" s="19" t="s">
        <v>128</v>
      </c>
      <c r="K18" s="19">
        <v>35801</v>
      </c>
      <c r="L18" s="19" t="s">
        <v>35</v>
      </c>
      <c r="M18" s="48">
        <v>43895</v>
      </c>
      <c r="N18" s="40">
        <v>43899</v>
      </c>
      <c r="O18" s="40">
        <v>44196</v>
      </c>
      <c r="P18" s="41"/>
      <c r="Q18" s="42" t="s">
        <v>36</v>
      </c>
      <c r="R18" s="20"/>
      <c r="S18" s="20"/>
      <c r="T18" s="19" t="s">
        <v>129</v>
      </c>
      <c r="U18" s="19" t="s">
        <v>130</v>
      </c>
      <c r="V18" s="20">
        <v>1310815.10344</v>
      </c>
      <c r="W18" s="19" t="s">
        <v>39</v>
      </c>
      <c r="X18" s="20">
        <v>1</v>
      </c>
      <c r="Y18" s="20">
        <v>1310815.1000000001</v>
      </c>
      <c r="Z18" s="20">
        <v>1310815.1000000001</v>
      </c>
    </row>
    <row r="19" spans="1:26" ht="29.25" thickBot="1">
      <c r="A19" s="14" t="s">
        <v>131</v>
      </c>
      <c r="B19" s="15" t="s">
        <v>132</v>
      </c>
      <c r="C19" s="16" t="s">
        <v>29</v>
      </c>
      <c r="D19" s="16"/>
      <c r="E19" s="16"/>
      <c r="F19" s="16"/>
      <c r="G19" s="16" t="s">
        <v>133</v>
      </c>
      <c r="H19" s="16" t="s">
        <v>134</v>
      </c>
      <c r="I19" s="17" t="s">
        <v>44</v>
      </c>
      <c r="J19" s="19" t="s">
        <v>135</v>
      </c>
      <c r="K19" s="19">
        <v>34501</v>
      </c>
      <c r="L19" s="19" t="s">
        <v>35</v>
      </c>
      <c r="M19" s="40">
        <v>43891</v>
      </c>
      <c r="N19" s="40">
        <v>43889</v>
      </c>
      <c r="O19" s="40">
        <v>43921</v>
      </c>
      <c r="P19" s="41"/>
      <c r="Q19" s="42" t="s">
        <v>36</v>
      </c>
      <c r="R19" s="20"/>
      <c r="S19" s="20"/>
      <c r="T19" s="19" t="s">
        <v>37</v>
      </c>
      <c r="U19" s="19" t="s">
        <v>136</v>
      </c>
      <c r="V19" s="20">
        <v>2093.27</v>
      </c>
      <c r="W19" s="19" t="s">
        <v>137</v>
      </c>
      <c r="X19" s="20">
        <v>24.285299999999999</v>
      </c>
      <c r="Y19" s="20">
        <v>50845.53</v>
      </c>
      <c r="Z19" s="20">
        <v>58980.81</v>
      </c>
    </row>
    <row r="20" spans="1:26" ht="29.25" thickBot="1">
      <c r="A20" s="14" t="s">
        <v>138</v>
      </c>
      <c r="B20" s="15">
        <v>140118</v>
      </c>
      <c r="C20" s="16" t="s">
        <v>29</v>
      </c>
      <c r="D20" s="16"/>
      <c r="E20" s="16"/>
      <c r="F20" s="16"/>
      <c r="G20" s="16" t="s">
        <v>42</v>
      </c>
      <c r="H20" s="16" t="s">
        <v>43</v>
      </c>
      <c r="I20" s="17" t="s">
        <v>44</v>
      </c>
      <c r="J20" s="21" t="s">
        <v>139</v>
      </c>
      <c r="K20" s="21">
        <v>26103</v>
      </c>
      <c r="L20" s="21" t="s">
        <v>35</v>
      </c>
      <c r="M20" s="43">
        <v>43892</v>
      </c>
      <c r="N20" s="43">
        <v>43892</v>
      </c>
      <c r="O20" s="43">
        <v>44196</v>
      </c>
      <c r="P20" s="44"/>
      <c r="Q20" s="45" t="s">
        <v>36</v>
      </c>
      <c r="R20" s="22"/>
      <c r="S20" s="22"/>
      <c r="T20" s="21" t="s">
        <v>37</v>
      </c>
      <c r="U20" s="21" t="s">
        <v>140</v>
      </c>
      <c r="V20" s="22">
        <v>149602.93</v>
      </c>
      <c r="W20" s="21" t="s">
        <v>39</v>
      </c>
      <c r="X20" s="22">
        <v>1</v>
      </c>
      <c r="Y20" s="25">
        <v>149602.93</v>
      </c>
      <c r="Z20" s="22">
        <v>173539.4</v>
      </c>
    </row>
    <row r="21" spans="1:26" ht="29.25" thickBot="1">
      <c r="A21" s="14" t="s">
        <v>141</v>
      </c>
      <c r="B21" s="15">
        <v>140120</v>
      </c>
      <c r="C21" s="16" t="s">
        <v>29</v>
      </c>
      <c r="D21" s="16"/>
      <c r="E21" s="16"/>
      <c r="F21" s="16"/>
      <c r="G21" s="16" t="s">
        <v>142</v>
      </c>
      <c r="H21" s="16" t="s">
        <v>143</v>
      </c>
      <c r="I21" s="17" t="s">
        <v>33</v>
      </c>
      <c r="J21" s="21" t="s">
        <v>144</v>
      </c>
      <c r="K21" s="21">
        <v>33901</v>
      </c>
      <c r="L21" s="21" t="s">
        <v>35</v>
      </c>
      <c r="M21" s="43">
        <v>43891</v>
      </c>
      <c r="N21" s="43">
        <v>43891</v>
      </c>
      <c r="O21" s="43">
        <v>44196</v>
      </c>
      <c r="P21" s="44"/>
      <c r="Q21" s="45" t="s">
        <v>36</v>
      </c>
      <c r="R21" s="22"/>
      <c r="S21" s="22"/>
      <c r="T21" s="21" t="s">
        <v>37</v>
      </c>
      <c r="U21" s="21" t="s">
        <v>38</v>
      </c>
      <c r="V21" s="22">
        <v>65000</v>
      </c>
      <c r="W21" s="21" t="s">
        <v>39</v>
      </c>
      <c r="X21" s="22">
        <v>1</v>
      </c>
      <c r="Y21" s="22">
        <v>65000</v>
      </c>
      <c r="Z21" s="22">
        <v>75400</v>
      </c>
    </row>
    <row r="22" spans="1:26" ht="29.25" thickBot="1">
      <c r="A22" s="14" t="s">
        <v>145</v>
      </c>
      <c r="B22" s="15">
        <v>140107</v>
      </c>
      <c r="C22" s="16" t="s">
        <v>29</v>
      </c>
      <c r="D22" s="16"/>
      <c r="E22" s="16"/>
      <c r="F22" s="16"/>
      <c r="G22" s="16" t="s">
        <v>146</v>
      </c>
      <c r="H22" s="16" t="s">
        <v>147</v>
      </c>
      <c r="I22" s="17" t="s">
        <v>79</v>
      </c>
      <c r="J22" s="26" t="s">
        <v>148</v>
      </c>
      <c r="K22" s="26">
        <v>35701</v>
      </c>
      <c r="L22" s="26" t="s">
        <v>35</v>
      </c>
      <c r="M22" s="49">
        <v>43952</v>
      </c>
      <c r="N22" s="49">
        <v>43952</v>
      </c>
      <c r="O22" s="49">
        <v>44196</v>
      </c>
      <c r="P22" s="49"/>
      <c r="Q22" s="50" t="s">
        <v>36</v>
      </c>
      <c r="R22" s="27"/>
      <c r="S22" s="27"/>
      <c r="T22" s="26" t="s">
        <v>37</v>
      </c>
      <c r="U22" s="26" t="s">
        <v>86</v>
      </c>
      <c r="V22" s="27">
        <v>26316.89</v>
      </c>
      <c r="W22" s="26" t="s">
        <v>39</v>
      </c>
      <c r="X22" s="27">
        <v>1</v>
      </c>
      <c r="Y22" s="27">
        <v>26316.89</v>
      </c>
      <c r="Z22" s="27">
        <v>30527.599999999999</v>
      </c>
    </row>
    <row r="23" spans="1:26" ht="29.25" thickBot="1">
      <c r="A23" s="14" t="s">
        <v>149</v>
      </c>
      <c r="B23" s="15" t="s">
        <v>150</v>
      </c>
      <c r="C23" s="16" t="s">
        <v>29</v>
      </c>
      <c r="D23" s="16"/>
      <c r="E23" s="16"/>
      <c r="F23" s="16"/>
      <c r="G23" s="16" t="s">
        <v>151</v>
      </c>
      <c r="H23" s="16" t="s">
        <v>152</v>
      </c>
      <c r="I23" s="17" t="s">
        <v>79</v>
      </c>
      <c r="J23" s="19" t="s">
        <v>153</v>
      </c>
      <c r="K23" s="19">
        <v>33801</v>
      </c>
      <c r="L23" s="19" t="s">
        <v>35</v>
      </c>
      <c r="M23" s="40">
        <v>43892</v>
      </c>
      <c r="N23" s="40">
        <v>43892</v>
      </c>
      <c r="O23" s="40">
        <v>43905</v>
      </c>
      <c r="P23" s="41"/>
      <c r="Q23" s="42" t="s">
        <v>36</v>
      </c>
      <c r="R23" s="20"/>
      <c r="S23" s="20"/>
      <c r="T23" s="19" t="s">
        <v>37</v>
      </c>
      <c r="U23" s="19" t="s">
        <v>136</v>
      </c>
      <c r="V23" s="20">
        <v>40334</v>
      </c>
      <c r="W23" s="19" t="s">
        <v>39</v>
      </c>
      <c r="X23" s="20">
        <v>1</v>
      </c>
      <c r="Y23" s="20">
        <v>40334</v>
      </c>
      <c r="Z23" s="20">
        <v>46787.44</v>
      </c>
    </row>
    <row r="24" spans="1:26" ht="29.25" thickBot="1">
      <c r="A24" s="14" t="s">
        <v>154</v>
      </c>
      <c r="B24" s="15">
        <v>140121</v>
      </c>
      <c r="C24" s="16" t="s">
        <v>29</v>
      </c>
      <c r="D24" s="16"/>
      <c r="E24" s="16"/>
      <c r="F24" s="16"/>
      <c r="G24" s="16" t="s">
        <v>155</v>
      </c>
      <c r="H24" s="16" t="s">
        <v>156</v>
      </c>
      <c r="I24" s="17" t="s">
        <v>33</v>
      </c>
      <c r="J24" s="16" t="s">
        <v>157</v>
      </c>
      <c r="K24" s="16">
        <v>33602</v>
      </c>
      <c r="L24" s="16" t="s">
        <v>35</v>
      </c>
      <c r="M24" s="39">
        <v>43894</v>
      </c>
      <c r="N24" s="39">
        <v>43894</v>
      </c>
      <c r="O24" s="39">
        <v>44196</v>
      </c>
      <c r="P24" s="35"/>
      <c r="Q24" s="37" t="s">
        <v>36</v>
      </c>
      <c r="R24" s="18"/>
      <c r="S24" s="18"/>
      <c r="T24" s="16" t="s">
        <v>37</v>
      </c>
      <c r="U24" s="16" t="s">
        <v>136</v>
      </c>
      <c r="V24" s="18">
        <v>36117</v>
      </c>
      <c r="W24" s="16" t="s">
        <v>39</v>
      </c>
      <c r="X24" s="18">
        <v>1</v>
      </c>
      <c r="Y24" s="18">
        <v>36117</v>
      </c>
      <c r="Z24" s="18">
        <v>41895.72</v>
      </c>
    </row>
    <row r="25" spans="1:26" ht="29.25" thickBot="1">
      <c r="A25" s="14" t="s">
        <v>158</v>
      </c>
      <c r="B25" s="15" t="s">
        <v>29</v>
      </c>
      <c r="C25" s="16" t="s">
        <v>29</v>
      </c>
      <c r="D25" s="16"/>
      <c r="E25" s="16"/>
      <c r="F25" s="16"/>
      <c r="G25" s="16" t="s">
        <v>159</v>
      </c>
      <c r="H25" s="16" t="s">
        <v>160</v>
      </c>
      <c r="I25" s="17" t="s">
        <v>44</v>
      </c>
      <c r="J25" s="16" t="s">
        <v>161</v>
      </c>
      <c r="K25" s="16">
        <v>25101</v>
      </c>
      <c r="L25" s="16" t="s">
        <v>35</v>
      </c>
      <c r="M25" s="39">
        <v>43900</v>
      </c>
      <c r="N25" s="39">
        <v>43900</v>
      </c>
      <c r="O25" s="39">
        <v>44196</v>
      </c>
      <c r="P25" s="35"/>
      <c r="Q25" s="37" t="s">
        <v>47</v>
      </c>
      <c r="R25" s="18">
        <v>98887.97</v>
      </c>
      <c r="S25" s="18">
        <v>247219.94</v>
      </c>
      <c r="T25" s="16" t="s">
        <v>37</v>
      </c>
      <c r="U25" s="16" t="s">
        <v>162</v>
      </c>
      <c r="V25" s="18">
        <v>213120.64000000001</v>
      </c>
      <c r="W25" s="16" t="s">
        <v>39</v>
      </c>
      <c r="X25" s="18">
        <v>1</v>
      </c>
      <c r="Y25" s="18">
        <v>213120.64000000001</v>
      </c>
      <c r="Z25" s="18">
        <v>247219.94</v>
      </c>
    </row>
    <row r="26" spans="1:26" ht="15.75" thickBot="1">
      <c r="A26" s="14" t="s">
        <v>163</v>
      </c>
      <c r="B26" s="15">
        <v>140126</v>
      </c>
      <c r="C26" s="21" t="s">
        <v>164</v>
      </c>
      <c r="D26" s="16"/>
      <c r="E26" s="16"/>
      <c r="F26" s="16"/>
      <c r="G26" s="16" t="s">
        <v>151</v>
      </c>
      <c r="H26" s="16" t="s">
        <v>152</v>
      </c>
      <c r="I26" s="17" t="s">
        <v>79</v>
      </c>
      <c r="J26" s="21" t="s">
        <v>153</v>
      </c>
      <c r="K26" s="21">
        <v>33801</v>
      </c>
      <c r="L26" s="21" t="s">
        <v>35</v>
      </c>
      <c r="M26" s="43">
        <v>43906</v>
      </c>
      <c r="N26" s="43">
        <v>43906</v>
      </c>
      <c r="O26" s="43">
        <v>44196</v>
      </c>
      <c r="P26" s="44"/>
      <c r="Q26" s="45" t="s">
        <v>36</v>
      </c>
      <c r="R26" s="22"/>
      <c r="S26" s="22"/>
      <c r="T26" s="21" t="s">
        <v>165</v>
      </c>
      <c r="U26" s="16" t="s">
        <v>49</v>
      </c>
      <c r="V26" s="22">
        <v>1011585.83</v>
      </c>
      <c r="W26" s="21" t="s">
        <v>39</v>
      </c>
      <c r="X26" s="22">
        <v>1</v>
      </c>
      <c r="Y26" s="22">
        <v>1011585.83</v>
      </c>
      <c r="Z26" s="22">
        <v>1173439.56</v>
      </c>
    </row>
    <row r="27" spans="1:26" ht="29.25" thickBot="1">
      <c r="A27" s="14" t="s">
        <v>166</v>
      </c>
      <c r="B27" s="15" t="s">
        <v>167</v>
      </c>
      <c r="C27" s="16" t="s">
        <v>29</v>
      </c>
      <c r="D27" s="16" t="s">
        <v>168</v>
      </c>
      <c r="E27" s="16" t="s">
        <v>169</v>
      </c>
      <c r="F27" s="16" t="s">
        <v>170</v>
      </c>
      <c r="G27" s="16"/>
      <c r="H27" s="16" t="s">
        <v>171</v>
      </c>
      <c r="I27" s="17" t="s">
        <v>33</v>
      </c>
      <c r="J27" s="16" t="s">
        <v>172</v>
      </c>
      <c r="K27" s="16">
        <v>33901</v>
      </c>
      <c r="L27" s="21" t="s">
        <v>35</v>
      </c>
      <c r="M27" s="35">
        <v>43905</v>
      </c>
      <c r="N27" s="35">
        <v>43905</v>
      </c>
      <c r="O27" s="35">
        <v>44196</v>
      </c>
      <c r="P27" s="35"/>
      <c r="Q27" s="37"/>
      <c r="R27" s="18"/>
      <c r="S27" s="18"/>
      <c r="T27" s="16" t="s">
        <v>37</v>
      </c>
      <c r="U27" s="16" t="s">
        <v>63</v>
      </c>
      <c r="V27" s="18">
        <v>70012.929999999993</v>
      </c>
      <c r="W27" s="16" t="s">
        <v>39</v>
      </c>
      <c r="X27" s="18">
        <v>1</v>
      </c>
      <c r="Y27" s="18">
        <v>70012.929999999993</v>
      </c>
      <c r="Z27" s="18">
        <v>81214.990000000005</v>
      </c>
    </row>
    <row r="28" spans="1:26" ht="29.25" thickBot="1">
      <c r="A28" s="14" t="s">
        <v>173</v>
      </c>
      <c r="B28" s="15">
        <v>140129</v>
      </c>
      <c r="C28" s="16" t="s">
        <v>29</v>
      </c>
      <c r="D28" s="16" t="s">
        <v>174</v>
      </c>
      <c r="E28" s="16" t="s">
        <v>175</v>
      </c>
      <c r="F28" s="16" t="s">
        <v>176</v>
      </c>
      <c r="G28" s="16"/>
      <c r="H28" s="16" t="s">
        <v>177</v>
      </c>
      <c r="I28" s="17" t="s">
        <v>33</v>
      </c>
      <c r="J28" s="16" t="s">
        <v>178</v>
      </c>
      <c r="K28" s="16">
        <v>33901</v>
      </c>
      <c r="L28" s="16" t="s">
        <v>35</v>
      </c>
      <c r="M28" s="39">
        <v>43913</v>
      </c>
      <c r="N28" s="39">
        <v>43913</v>
      </c>
      <c r="O28" s="39">
        <v>44196</v>
      </c>
      <c r="P28" s="35"/>
      <c r="Q28" s="37" t="s">
        <v>36</v>
      </c>
      <c r="R28" s="18"/>
      <c r="S28" s="18"/>
      <c r="T28" s="16" t="s">
        <v>37</v>
      </c>
      <c r="U28" s="16" t="s">
        <v>63</v>
      </c>
      <c r="V28" s="18">
        <v>128275.86</v>
      </c>
      <c r="W28" s="16" t="s">
        <v>39</v>
      </c>
      <c r="X28" s="18">
        <v>1</v>
      </c>
      <c r="Y28" s="18">
        <v>128275.86</v>
      </c>
      <c r="Z28" s="18">
        <v>148800</v>
      </c>
    </row>
    <row r="29" spans="1:26" ht="29.25" thickBot="1">
      <c r="A29" s="14" t="s">
        <v>179</v>
      </c>
      <c r="B29" s="15">
        <v>140128</v>
      </c>
      <c r="C29" s="16" t="s">
        <v>29</v>
      </c>
      <c r="D29" s="16" t="s">
        <v>180</v>
      </c>
      <c r="E29" s="16" t="s">
        <v>181</v>
      </c>
      <c r="F29" s="16" t="s">
        <v>182</v>
      </c>
      <c r="G29" s="16"/>
      <c r="H29" s="16" t="s">
        <v>183</v>
      </c>
      <c r="I29" s="17" t="s">
        <v>33</v>
      </c>
      <c r="J29" s="16" t="s">
        <v>184</v>
      </c>
      <c r="K29" s="16">
        <v>35701</v>
      </c>
      <c r="L29" s="16" t="s">
        <v>35</v>
      </c>
      <c r="M29" s="39">
        <v>43916</v>
      </c>
      <c r="N29" s="39">
        <v>43916</v>
      </c>
      <c r="O29" s="38">
        <v>44196</v>
      </c>
      <c r="P29" s="35"/>
      <c r="Q29" s="37"/>
      <c r="R29" s="18"/>
      <c r="S29" s="18"/>
      <c r="T29" s="16" t="s">
        <v>37</v>
      </c>
      <c r="U29" s="16" t="s">
        <v>185</v>
      </c>
      <c r="V29" s="18">
        <v>59940.44</v>
      </c>
      <c r="W29" s="16" t="s">
        <v>39</v>
      </c>
      <c r="X29" s="18">
        <v>1</v>
      </c>
      <c r="Y29" s="18">
        <v>59940.44</v>
      </c>
      <c r="Z29" s="18">
        <v>69530.929999999993</v>
      </c>
    </row>
    <row r="30" spans="1:26" ht="43.5" thickBot="1">
      <c r="A30" s="14" t="s">
        <v>186</v>
      </c>
      <c r="B30" s="15" t="s">
        <v>187</v>
      </c>
      <c r="C30" s="16" t="s">
        <v>29</v>
      </c>
      <c r="D30" s="16"/>
      <c r="E30" s="16"/>
      <c r="F30" s="16"/>
      <c r="G30" s="16" t="s">
        <v>188</v>
      </c>
      <c r="H30" s="16" t="s">
        <v>189</v>
      </c>
      <c r="I30" s="17" t="s">
        <v>54</v>
      </c>
      <c r="J30" s="16" t="s">
        <v>190</v>
      </c>
      <c r="K30" s="16">
        <v>23901</v>
      </c>
      <c r="L30" s="16" t="s">
        <v>35</v>
      </c>
      <c r="M30" s="39">
        <v>43917</v>
      </c>
      <c r="N30" s="39">
        <v>43917</v>
      </c>
      <c r="O30" s="39">
        <v>43925</v>
      </c>
      <c r="P30" s="35"/>
      <c r="Q30" s="37" t="s">
        <v>36</v>
      </c>
      <c r="R30" s="18"/>
      <c r="S30" s="18"/>
      <c r="T30" s="16" t="s">
        <v>37</v>
      </c>
      <c r="U30" s="16" t="s">
        <v>162</v>
      </c>
      <c r="V30" s="18">
        <v>328980</v>
      </c>
      <c r="W30" s="16" t="s">
        <v>39</v>
      </c>
      <c r="X30" s="18">
        <v>1</v>
      </c>
      <c r="Y30" s="18">
        <v>328980</v>
      </c>
      <c r="Z30" s="18">
        <v>381616.8</v>
      </c>
    </row>
    <row r="31" spans="1:26" ht="57.75" thickBot="1">
      <c r="A31" s="14" t="s">
        <v>191</v>
      </c>
      <c r="B31" s="15" t="s">
        <v>192</v>
      </c>
      <c r="C31" s="16" t="s">
        <v>51</v>
      </c>
      <c r="D31" s="16"/>
      <c r="E31" s="16"/>
      <c r="F31" s="16"/>
      <c r="G31" s="16" t="s">
        <v>193</v>
      </c>
      <c r="H31" s="16" t="s">
        <v>194</v>
      </c>
      <c r="I31" s="17" t="s">
        <v>44</v>
      </c>
      <c r="J31" s="16" t="s">
        <v>195</v>
      </c>
      <c r="K31" s="16">
        <v>34501</v>
      </c>
      <c r="L31" s="16" t="s">
        <v>35</v>
      </c>
      <c r="M31" s="35">
        <v>43921</v>
      </c>
      <c r="N31" s="35">
        <v>43921</v>
      </c>
      <c r="O31" s="35">
        <v>44286</v>
      </c>
      <c r="P31" s="35"/>
      <c r="Q31" s="37" t="s">
        <v>36</v>
      </c>
      <c r="R31" s="18"/>
      <c r="S31" s="18"/>
      <c r="T31" s="16" t="s">
        <v>48</v>
      </c>
      <c r="U31" s="16" t="s">
        <v>49</v>
      </c>
      <c r="V31" s="18">
        <v>42000</v>
      </c>
      <c r="W31" s="16" t="s">
        <v>39</v>
      </c>
      <c r="X31" s="18">
        <v>1</v>
      </c>
      <c r="Y31" s="18">
        <v>42000</v>
      </c>
      <c r="Z31" s="18">
        <v>48720</v>
      </c>
    </row>
    <row r="32" spans="1:26" ht="57.75" thickBot="1">
      <c r="A32" s="14" t="s">
        <v>196</v>
      </c>
      <c r="B32" s="15" t="s">
        <v>197</v>
      </c>
      <c r="C32" s="16" t="s">
        <v>51</v>
      </c>
      <c r="D32" s="16"/>
      <c r="E32" s="16"/>
      <c r="F32" s="16"/>
      <c r="G32" s="16" t="s">
        <v>198</v>
      </c>
      <c r="H32" s="16" t="s">
        <v>134</v>
      </c>
      <c r="I32" s="17" t="s">
        <v>44</v>
      </c>
      <c r="J32" s="16" t="s">
        <v>199</v>
      </c>
      <c r="K32" s="16">
        <v>34501</v>
      </c>
      <c r="L32" s="16" t="s">
        <v>35</v>
      </c>
      <c r="M32" s="39">
        <v>43921</v>
      </c>
      <c r="N32" s="39">
        <v>43921</v>
      </c>
      <c r="O32" s="39">
        <v>44286</v>
      </c>
      <c r="P32" s="35"/>
      <c r="Q32" s="37" t="s">
        <v>36</v>
      </c>
      <c r="R32" s="18"/>
      <c r="S32" s="18"/>
      <c r="T32" s="16" t="s">
        <v>48</v>
      </c>
      <c r="U32" s="16" t="s">
        <v>49</v>
      </c>
      <c r="V32" s="18">
        <v>34768.79</v>
      </c>
      <c r="W32" s="16" t="s">
        <v>137</v>
      </c>
      <c r="X32" s="18">
        <v>24.285299999999999</v>
      </c>
      <c r="Y32" s="18">
        <f>V32*X32</f>
        <v>844370.49578700005</v>
      </c>
      <c r="Z32" s="18">
        <f>40331.8*X32</f>
        <v>979469.86254</v>
      </c>
    </row>
    <row r="33" spans="1:26" ht="29.25" thickBot="1">
      <c r="A33" s="14" t="s">
        <v>200</v>
      </c>
      <c r="B33" s="15">
        <v>140125</v>
      </c>
      <c r="C33" s="21" t="s">
        <v>201</v>
      </c>
      <c r="D33" s="16"/>
      <c r="E33" s="16"/>
      <c r="F33" s="16"/>
      <c r="G33" s="16" t="s">
        <v>202</v>
      </c>
      <c r="H33" s="16" t="s">
        <v>89</v>
      </c>
      <c r="I33" s="17" t="s">
        <v>44</v>
      </c>
      <c r="J33" s="21" t="s">
        <v>90</v>
      </c>
      <c r="K33" s="21" t="s">
        <v>91</v>
      </c>
      <c r="L33" s="21" t="s">
        <v>35</v>
      </c>
      <c r="M33" s="43">
        <v>43910</v>
      </c>
      <c r="N33" s="43">
        <v>43922</v>
      </c>
      <c r="O33" s="43">
        <v>45016</v>
      </c>
      <c r="P33" s="44"/>
      <c r="Q33" s="45" t="s">
        <v>36</v>
      </c>
      <c r="R33" s="22"/>
      <c r="S33" s="22"/>
      <c r="T33" s="16" t="s">
        <v>165</v>
      </c>
      <c r="U33" s="16" t="s">
        <v>49</v>
      </c>
      <c r="V33" s="22">
        <v>324256.03000000003</v>
      </c>
      <c r="W33" s="21" t="s">
        <v>39</v>
      </c>
      <c r="X33" s="22">
        <v>1</v>
      </c>
      <c r="Y33" s="22">
        <v>324256.03000000003</v>
      </c>
      <c r="Z33" s="22">
        <v>376137</v>
      </c>
    </row>
    <row r="34" spans="1:26" ht="29.25" thickBot="1">
      <c r="A34" s="14" t="s">
        <v>203</v>
      </c>
      <c r="B34" s="15" t="s">
        <v>204</v>
      </c>
      <c r="C34" s="16"/>
      <c r="D34" s="16"/>
      <c r="E34" s="16"/>
      <c r="F34" s="16"/>
      <c r="G34" s="16" t="s">
        <v>205</v>
      </c>
      <c r="H34" s="16" t="s">
        <v>206</v>
      </c>
      <c r="I34" s="28" t="s">
        <v>44</v>
      </c>
      <c r="J34" s="16" t="s">
        <v>207</v>
      </c>
      <c r="K34" s="16">
        <v>34501</v>
      </c>
      <c r="L34" s="16" t="s">
        <v>35</v>
      </c>
      <c r="M34" s="35">
        <v>43922</v>
      </c>
      <c r="N34" s="35">
        <v>43922</v>
      </c>
      <c r="O34" s="35">
        <v>44287.999305555553</v>
      </c>
      <c r="P34" s="35"/>
      <c r="Q34" s="37" t="s">
        <v>36</v>
      </c>
      <c r="R34" s="18"/>
      <c r="S34" s="18"/>
      <c r="T34" s="16" t="s">
        <v>37</v>
      </c>
      <c r="U34" s="16" t="s">
        <v>208</v>
      </c>
      <c r="V34" s="18">
        <v>35</v>
      </c>
      <c r="W34" s="21" t="s">
        <v>137</v>
      </c>
      <c r="X34" s="18">
        <v>24.4</v>
      </c>
      <c r="Y34" s="18">
        <f>V34*X34</f>
        <v>854</v>
      </c>
      <c r="Z34" s="18">
        <f>Y34*1.16</f>
        <v>990.64</v>
      </c>
    </row>
    <row r="35" spans="1:26" ht="29.25" thickBot="1">
      <c r="A35" s="14" t="s">
        <v>209</v>
      </c>
      <c r="B35" s="15">
        <v>140114</v>
      </c>
      <c r="C35" s="16" t="s">
        <v>29</v>
      </c>
      <c r="D35" s="16"/>
      <c r="E35" s="16"/>
      <c r="F35" s="16"/>
      <c r="G35" s="16" t="s">
        <v>116</v>
      </c>
      <c r="H35" s="16" t="s">
        <v>117</v>
      </c>
      <c r="I35" s="17" t="s">
        <v>44</v>
      </c>
      <c r="J35" s="16" t="s">
        <v>118</v>
      </c>
      <c r="K35" s="16">
        <v>35401</v>
      </c>
      <c r="L35" s="16" t="s">
        <v>62</v>
      </c>
      <c r="M35" s="51">
        <v>43922</v>
      </c>
      <c r="N35" s="51">
        <v>43922</v>
      </c>
      <c r="O35" s="35">
        <v>44227</v>
      </c>
      <c r="P35" s="35"/>
      <c r="Q35" s="37" t="s">
        <v>36</v>
      </c>
      <c r="R35" s="18"/>
      <c r="S35" s="18"/>
      <c r="T35" s="16" t="s">
        <v>37</v>
      </c>
      <c r="U35" s="16" t="s">
        <v>86</v>
      </c>
      <c r="V35" s="18">
        <v>80262</v>
      </c>
      <c r="W35" s="21" t="s">
        <v>39</v>
      </c>
      <c r="X35" s="18">
        <v>1</v>
      </c>
      <c r="Y35" s="18">
        <v>80262</v>
      </c>
      <c r="Z35" s="18">
        <v>93103.92</v>
      </c>
    </row>
    <row r="36" spans="1:26" ht="29.25" thickBot="1">
      <c r="A36" s="14" t="s">
        <v>210</v>
      </c>
      <c r="B36" s="15" t="s">
        <v>211</v>
      </c>
      <c r="C36" s="16"/>
      <c r="D36" s="16"/>
      <c r="E36" s="16"/>
      <c r="F36" s="16"/>
      <c r="G36" s="16" t="s">
        <v>212</v>
      </c>
      <c r="H36" s="16" t="s">
        <v>213</v>
      </c>
      <c r="I36" s="28" t="s">
        <v>33</v>
      </c>
      <c r="J36" s="16" t="s">
        <v>214</v>
      </c>
      <c r="K36" s="16">
        <v>35201</v>
      </c>
      <c r="L36" s="16" t="s">
        <v>35</v>
      </c>
      <c r="M36" s="39">
        <v>43922</v>
      </c>
      <c r="N36" s="39">
        <v>43922</v>
      </c>
      <c r="O36" s="39">
        <v>44196.999305555553</v>
      </c>
      <c r="P36" s="35"/>
      <c r="Q36" s="37" t="s">
        <v>36</v>
      </c>
      <c r="R36" s="18"/>
      <c r="S36" s="18"/>
      <c r="T36" s="16" t="s">
        <v>37</v>
      </c>
      <c r="U36" s="16" t="s">
        <v>215</v>
      </c>
      <c r="V36" s="18">
        <v>122400</v>
      </c>
      <c r="W36" s="21" t="s">
        <v>39</v>
      </c>
      <c r="X36" s="18">
        <v>1</v>
      </c>
      <c r="Y36" s="18">
        <f t="shared" ref="Y36:Y50" si="0">V36*X36</f>
        <v>122400</v>
      </c>
      <c r="Z36" s="18">
        <f t="shared" ref="Z36:Z50" si="1">Y36*1.16</f>
        <v>141984</v>
      </c>
    </row>
    <row r="37" spans="1:26" ht="29.25" thickBot="1">
      <c r="A37" s="14" t="s">
        <v>216</v>
      </c>
      <c r="B37" s="15" t="s">
        <v>217</v>
      </c>
      <c r="C37" s="16"/>
      <c r="D37" s="16"/>
      <c r="E37" s="16"/>
      <c r="F37" s="16"/>
      <c r="G37" s="16" t="s">
        <v>188</v>
      </c>
      <c r="H37" s="16" t="s">
        <v>189</v>
      </c>
      <c r="I37" s="28" t="s">
        <v>54</v>
      </c>
      <c r="J37" s="16" t="s">
        <v>218</v>
      </c>
      <c r="K37" s="16" t="s">
        <v>219</v>
      </c>
      <c r="L37" s="16" t="s">
        <v>114</v>
      </c>
      <c r="M37" s="38">
        <v>43935</v>
      </c>
      <c r="N37" s="38">
        <v>43935</v>
      </c>
      <c r="O37" s="39">
        <v>43948.999305555553</v>
      </c>
      <c r="P37" s="35"/>
      <c r="Q37" s="37" t="s">
        <v>36</v>
      </c>
      <c r="R37" s="18"/>
      <c r="S37" s="18"/>
      <c r="T37" s="16" t="s">
        <v>37</v>
      </c>
      <c r="U37" s="16" t="s">
        <v>220</v>
      </c>
      <c r="V37" s="18">
        <v>493233</v>
      </c>
      <c r="W37" s="21" t="s">
        <v>39</v>
      </c>
      <c r="X37" s="18">
        <v>1</v>
      </c>
      <c r="Y37" s="18">
        <f t="shared" si="0"/>
        <v>493233</v>
      </c>
      <c r="Z37" s="18">
        <f t="shared" si="1"/>
        <v>572150.27999999991</v>
      </c>
    </row>
    <row r="38" spans="1:26" ht="29.25" thickBot="1">
      <c r="A38" s="14" t="s">
        <v>221</v>
      </c>
      <c r="B38" s="15" t="s">
        <v>222</v>
      </c>
      <c r="C38" s="16"/>
      <c r="D38" s="16"/>
      <c r="E38" s="16"/>
      <c r="F38" s="16"/>
      <c r="G38" s="16" t="s">
        <v>223</v>
      </c>
      <c r="H38" s="16" t="s">
        <v>224</v>
      </c>
      <c r="I38" s="28" t="s">
        <v>54</v>
      </c>
      <c r="J38" s="16" t="s">
        <v>225</v>
      </c>
      <c r="K38" s="16">
        <v>33901</v>
      </c>
      <c r="L38" s="16" t="s">
        <v>35</v>
      </c>
      <c r="M38" s="39">
        <v>43927.499305555553</v>
      </c>
      <c r="N38" s="38">
        <v>43944</v>
      </c>
      <c r="O38" s="39">
        <v>43945.999305555553</v>
      </c>
      <c r="P38" s="35"/>
      <c r="Q38" s="37" t="s">
        <v>36</v>
      </c>
      <c r="R38" s="18"/>
      <c r="S38" s="18"/>
      <c r="T38" s="16" t="s">
        <v>37</v>
      </c>
      <c r="U38" s="16" t="s">
        <v>226</v>
      </c>
      <c r="V38" s="18">
        <v>100194</v>
      </c>
      <c r="W38" s="21" t="s">
        <v>39</v>
      </c>
      <c r="X38" s="18">
        <v>1</v>
      </c>
      <c r="Y38" s="18">
        <f t="shared" si="0"/>
        <v>100194</v>
      </c>
      <c r="Z38" s="18">
        <f t="shared" si="1"/>
        <v>116225.04</v>
      </c>
    </row>
    <row r="39" spans="1:26" ht="43.5" thickBot="1">
      <c r="A39" s="55" t="s">
        <v>227</v>
      </c>
      <c r="B39" s="56" t="s">
        <v>228</v>
      </c>
      <c r="C39" s="37"/>
      <c r="D39" s="37"/>
      <c r="E39" s="37"/>
      <c r="F39" s="37"/>
      <c r="G39" s="37" t="s">
        <v>229</v>
      </c>
      <c r="H39" s="37" t="s">
        <v>230</v>
      </c>
      <c r="I39" s="57" t="s">
        <v>33</v>
      </c>
      <c r="J39" s="37" t="s">
        <v>231</v>
      </c>
      <c r="K39" s="37" t="s">
        <v>232</v>
      </c>
      <c r="L39" s="37" t="s">
        <v>35</v>
      </c>
      <c r="M39" s="39">
        <v>43927.499305555553</v>
      </c>
      <c r="N39" s="39">
        <v>43927.499305555553</v>
      </c>
      <c r="O39" s="39">
        <v>44196.999305555553</v>
      </c>
      <c r="P39" s="35"/>
      <c r="Q39" s="37" t="s">
        <v>36</v>
      </c>
      <c r="R39" s="58"/>
      <c r="S39" s="58"/>
      <c r="T39" s="37" t="s">
        <v>37</v>
      </c>
      <c r="U39" s="37" t="s">
        <v>215</v>
      </c>
      <c r="V39" s="58">
        <v>50680</v>
      </c>
      <c r="W39" s="45" t="s">
        <v>39</v>
      </c>
      <c r="X39" s="58">
        <v>1</v>
      </c>
      <c r="Y39" s="58">
        <f t="shared" si="0"/>
        <v>50680</v>
      </c>
      <c r="Z39" s="58">
        <f t="shared" si="1"/>
        <v>58788.799999999996</v>
      </c>
    </row>
    <row r="40" spans="1:26" ht="29.25" thickBot="1">
      <c r="A40" s="55" t="s">
        <v>233</v>
      </c>
      <c r="B40" s="56" t="s">
        <v>234</v>
      </c>
      <c r="C40" s="37"/>
      <c r="D40" s="37"/>
      <c r="E40" s="37"/>
      <c r="F40" s="37"/>
      <c r="G40" s="37" t="s">
        <v>235</v>
      </c>
      <c r="H40" s="37" t="s">
        <v>236</v>
      </c>
      <c r="I40" s="57" t="s">
        <v>33</v>
      </c>
      <c r="J40" s="37" t="s">
        <v>237</v>
      </c>
      <c r="K40" s="37">
        <v>21501</v>
      </c>
      <c r="L40" s="37" t="s">
        <v>35</v>
      </c>
      <c r="M40" s="35">
        <v>43929.499305555553</v>
      </c>
      <c r="N40" s="35">
        <v>43929.499305555553</v>
      </c>
      <c r="O40" s="35">
        <v>44135.999305555553</v>
      </c>
      <c r="P40" s="35"/>
      <c r="Q40" s="37" t="s">
        <v>36</v>
      </c>
      <c r="R40" s="58"/>
      <c r="S40" s="58"/>
      <c r="T40" s="37" t="s">
        <v>37</v>
      </c>
      <c r="U40" s="37" t="s">
        <v>238</v>
      </c>
      <c r="V40" s="58">
        <v>139367.88</v>
      </c>
      <c r="W40" s="45" t="s">
        <v>39</v>
      </c>
      <c r="X40" s="58">
        <v>1</v>
      </c>
      <c r="Y40" s="58">
        <f t="shared" si="0"/>
        <v>139367.88</v>
      </c>
      <c r="Z40" s="58">
        <f t="shared" si="1"/>
        <v>161666.7408</v>
      </c>
    </row>
    <row r="41" spans="1:26" ht="29.25" thickBot="1">
      <c r="A41" s="55" t="s">
        <v>239</v>
      </c>
      <c r="B41" s="56" t="s">
        <v>240</v>
      </c>
      <c r="C41" s="37"/>
      <c r="D41" s="37" t="s">
        <v>241</v>
      </c>
      <c r="E41" s="37" t="s">
        <v>242</v>
      </c>
      <c r="F41" s="37" t="s">
        <v>243</v>
      </c>
      <c r="G41" s="37"/>
      <c r="H41" s="37" t="s">
        <v>244</v>
      </c>
      <c r="I41" s="59" t="s">
        <v>33</v>
      </c>
      <c r="J41" s="37" t="s">
        <v>245</v>
      </c>
      <c r="K41" s="37">
        <v>35701</v>
      </c>
      <c r="L41" s="37" t="s">
        <v>35</v>
      </c>
      <c r="M41" s="35">
        <v>43931</v>
      </c>
      <c r="N41" s="35">
        <v>43931</v>
      </c>
      <c r="O41" s="35">
        <v>44078.999305555553</v>
      </c>
      <c r="P41" s="35"/>
      <c r="Q41" s="37" t="s">
        <v>36</v>
      </c>
      <c r="R41" s="58"/>
      <c r="S41" s="58"/>
      <c r="T41" s="37" t="s">
        <v>37</v>
      </c>
      <c r="U41" s="37" t="s">
        <v>215</v>
      </c>
      <c r="V41" s="58">
        <v>65982</v>
      </c>
      <c r="W41" s="45" t="s">
        <v>39</v>
      </c>
      <c r="X41" s="58">
        <v>1</v>
      </c>
      <c r="Y41" s="58">
        <f t="shared" si="0"/>
        <v>65982</v>
      </c>
      <c r="Z41" s="58">
        <f t="shared" si="1"/>
        <v>76539.12</v>
      </c>
    </row>
    <row r="42" spans="1:26" ht="29.25" thickBot="1">
      <c r="A42" s="55" t="s">
        <v>246</v>
      </c>
      <c r="B42" s="56" t="s">
        <v>247</v>
      </c>
      <c r="C42" s="37"/>
      <c r="D42" s="37"/>
      <c r="E42" s="37"/>
      <c r="F42" s="37"/>
      <c r="G42" s="37" t="s">
        <v>248</v>
      </c>
      <c r="H42" s="37" t="s">
        <v>112</v>
      </c>
      <c r="I42" s="59" t="s">
        <v>54</v>
      </c>
      <c r="J42" s="37" t="s">
        <v>249</v>
      </c>
      <c r="K42" s="37">
        <v>33901</v>
      </c>
      <c r="L42" s="37" t="s">
        <v>35</v>
      </c>
      <c r="M42" s="38">
        <v>43944</v>
      </c>
      <c r="N42" s="38">
        <v>43944</v>
      </c>
      <c r="O42" s="38">
        <v>43959</v>
      </c>
      <c r="P42" s="35"/>
      <c r="Q42" s="37" t="s">
        <v>36</v>
      </c>
      <c r="R42" s="58"/>
      <c r="S42" s="58"/>
      <c r="T42" s="37" t="s">
        <v>37</v>
      </c>
      <c r="U42" s="37" t="s">
        <v>215</v>
      </c>
      <c r="V42" s="58">
        <v>77586.210000000006</v>
      </c>
      <c r="W42" s="45" t="s">
        <v>39</v>
      </c>
      <c r="X42" s="58">
        <v>1</v>
      </c>
      <c r="Y42" s="58">
        <f t="shared" si="0"/>
        <v>77586.210000000006</v>
      </c>
      <c r="Z42" s="58">
        <f t="shared" si="1"/>
        <v>90000.003599999996</v>
      </c>
    </row>
    <row r="43" spans="1:26" ht="29.25" thickBot="1">
      <c r="A43" s="55" t="s">
        <v>250</v>
      </c>
      <c r="B43" s="56" t="s">
        <v>251</v>
      </c>
      <c r="C43" s="37"/>
      <c r="D43" s="37"/>
      <c r="E43" s="37"/>
      <c r="F43" s="37"/>
      <c r="G43" s="37" t="s">
        <v>252</v>
      </c>
      <c r="H43" s="37" t="s">
        <v>253</v>
      </c>
      <c r="I43" s="57" t="s">
        <v>79</v>
      </c>
      <c r="J43" s="37" t="s">
        <v>254</v>
      </c>
      <c r="K43" s="37"/>
      <c r="L43" s="37" t="s">
        <v>35</v>
      </c>
      <c r="M43" s="35">
        <v>43944.499305555553</v>
      </c>
      <c r="N43" s="35">
        <v>43944</v>
      </c>
      <c r="O43" s="35">
        <v>43986.999305555553</v>
      </c>
      <c r="P43" s="35"/>
      <c r="Q43" s="37" t="s">
        <v>36</v>
      </c>
      <c r="R43" s="58"/>
      <c r="S43" s="58"/>
      <c r="T43" s="37" t="s">
        <v>37</v>
      </c>
      <c r="U43" s="37" t="s">
        <v>238</v>
      </c>
      <c r="V43" s="58">
        <v>49632.5</v>
      </c>
      <c r="W43" s="45" t="s">
        <v>39</v>
      </c>
      <c r="X43" s="58">
        <v>1</v>
      </c>
      <c r="Y43" s="58">
        <f t="shared" si="0"/>
        <v>49632.5</v>
      </c>
      <c r="Z43" s="58">
        <f t="shared" si="1"/>
        <v>57573.7</v>
      </c>
    </row>
    <row r="44" spans="1:26" ht="29.25" thickBot="1">
      <c r="A44" s="55" t="s">
        <v>255</v>
      </c>
      <c r="B44" s="56" t="s">
        <v>256</v>
      </c>
      <c r="C44" s="37"/>
      <c r="D44" s="37" t="s">
        <v>257</v>
      </c>
      <c r="E44" s="37" t="s">
        <v>258</v>
      </c>
      <c r="F44" s="37" t="s">
        <v>259</v>
      </c>
      <c r="G44" s="37"/>
      <c r="H44" s="37" t="s">
        <v>260</v>
      </c>
      <c r="I44" s="57" t="s">
        <v>33</v>
      </c>
      <c r="J44" s="37" t="s">
        <v>261</v>
      </c>
      <c r="K44" s="37">
        <v>23901</v>
      </c>
      <c r="L44" s="37" t="s">
        <v>35</v>
      </c>
      <c r="M44" s="35">
        <v>43943</v>
      </c>
      <c r="N44" s="35">
        <v>43943</v>
      </c>
      <c r="O44" s="35">
        <v>43981.999305555553</v>
      </c>
      <c r="P44" s="35"/>
      <c r="Q44" s="37" t="s">
        <v>36</v>
      </c>
      <c r="R44" s="58"/>
      <c r="S44" s="58"/>
      <c r="T44" s="37" t="s">
        <v>37</v>
      </c>
      <c r="U44" s="37" t="s">
        <v>220</v>
      </c>
      <c r="V44" s="58">
        <v>4604.24</v>
      </c>
      <c r="W44" s="45" t="s">
        <v>137</v>
      </c>
      <c r="X44" s="58">
        <v>24.5</v>
      </c>
      <c r="Y44" s="58">
        <f t="shared" si="0"/>
        <v>112803.87999999999</v>
      </c>
      <c r="Z44" s="58">
        <f t="shared" si="1"/>
        <v>130852.50079999998</v>
      </c>
    </row>
    <row r="45" spans="1:26" ht="29.25" thickBot="1">
      <c r="A45" s="55" t="s">
        <v>262</v>
      </c>
      <c r="B45" s="56" t="s">
        <v>263</v>
      </c>
      <c r="C45" s="37"/>
      <c r="D45" s="37"/>
      <c r="E45" s="37"/>
      <c r="F45" s="37"/>
      <c r="G45" s="37" t="s">
        <v>264</v>
      </c>
      <c r="H45" s="37" t="s">
        <v>265</v>
      </c>
      <c r="I45" s="57" t="s">
        <v>33</v>
      </c>
      <c r="J45" s="37" t="s">
        <v>266</v>
      </c>
      <c r="K45" s="37">
        <v>35201</v>
      </c>
      <c r="L45" s="37" t="s">
        <v>35</v>
      </c>
      <c r="M45" s="35">
        <v>43944</v>
      </c>
      <c r="N45" s="35">
        <v>43944</v>
      </c>
      <c r="O45" s="35">
        <v>44195.999305555553</v>
      </c>
      <c r="P45" s="35"/>
      <c r="Q45" s="37" t="s">
        <v>36</v>
      </c>
      <c r="R45" s="58"/>
      <c r="S45" s="58"/>
      <c r="T45" s="37" t="s">
        <v>37</v>
      </c>
      <c r="U45" s="37" t="s">
        <v>215</v>
      </c>
      <c r="V45" s="58">
        <v>39272.39</v>
      </c>
      <c r="W45" s="45" t="s">
        <v>39</v>
      </c>
      <c r="X45" s="58">
        <v>1</v>
      </c>
      <c r="Y45" s="58">
        <f t="shared" si="0"/>
        <v>39272.39</v>
      </c>
      <c r="Z45" s="58">
        <f t="shared" si="1"/>
        <v>45555.972399999999</v>
      </c>
    </row>
    <row r="46" spans="1:26" ht="29.25" thickBot="1">
      <c r="A46" s="55" t="s">
        <v>267</v>
      </c>
      <c r="B46" s="56" t="s">
        <v>268</v>
      </c>
      <c r="C46" s="37"/>
      <c r="D46" s="37"/>
      <c r="E46" s="37"/>
      <c r="F46" s="37"/>
      <c r="G46" s="37" t="s">
        <v>269</v>
      </c>
      <c r="H46" s="37" t="s">
        <v>270</v>
      </c>
      <c r="I46" s="57" t="s">
        <v>33</v>
      </c>
      <c r="J46" s="37" t="s">
        <v>271</v>
      </c>
      <c r="K46" s="37">
        <v>25501</v>
      </c>
      <c r="L46" s="37" t="s">
        <v>35</v>
      </c>
      <c r="M46" s="35">
        <v>43944</v>
      </c>
      <c r="N46" s="35">
        <v>43944</v>
      </c>
      <c r="O46" s="35">
        <v>44000</v>
      </c>
      <c r="P46" s="35"/>
      <c r="Q46" s="37" t="s">
        <v>36</v>
      </c>
      <c r="R46" s="58"/>
      <c r="S46" s="58"/>
      <c r="T46" s="37" t="s">
        <v>37</v>
      </c>
      <c r="U46" s="37" t="s">
        <v>220</v>
      </c>
      <c r="V46" s="58">
        <v>2270</v>
      </c>
      <c r="W46" s="45" t="s">
        <v>137</v>
      </c>
      <c r="X46" s="58">
        <v>24.424800000000001</v>
      </c>
      <c r="Y46" s="58">
        <f t="shared" si="0"/>
        <v>55444.296000000002</v>
      </c>
      <c r="Z46" s="58">
        <f t="shared" si="1"/>
        <v>64315.38336</v>
      </c>
    </row>
    <row r="47" spans="1:26" ht="29.25" thickBot="1">
      <c r="A47" s="14" t="s">
        <v>272</v>
      </c>
      <c r="B47" s="15" t="s">
        <v>273</v>
      </c>
      <c r="C47" s="16"/>
      <c r="D47" s="16" t="s">
        <v>274</v>
      </c>
      <c r="E47" s="16" t="s">
        <v>275</v>
      </c>
      <c r="F47" s="16" t="s">
        <v>276</v>
      </c>
      <c r="G47" s="16"/>
      <c r="H47" s="16" t="s">
        <v>277</v>
      </c>
      <c r="I47" s="17" t="s">
        <v>33</v>
      </c>
      <c r="J47" s="16" t="s">
        <v>278</v>
      </c>
      <c r="K47" s="16">
        <v>33901</v>
      </c>
      <c r="L47" s="16" t="s">
        <v>35</v>
      </c>
      <c r="M47" s="35">
        <v>43944</v>
      </c>
      <c r="N47" s="35">
        <v>43944</v>
      </c>
      <c r="O47" s="35">
        <v>44196.999305555553</v>
      </c>
      <c r="P47" s="35"/>
      <c r="Q47" s="37" t="s">
        <v>36</v>
      </c>
      <c r="R47" s="18"/>
      <c r="S47" s="18"/>
      <c r="T47" s="16" t="s">
        <v>37</v>
      </c>
      <c r="U47" s="16" t="s">
        <v>279</v>
      </c>
      <c r="V47" s="18">
        <v>43084.9</v>
      </c>
      <c r="W47" s="21" t="s">
        <v>39</v>
      </c>
      <c r="X47" s="18">
        <v>1</v>
      </c>
      <c r="Y47" s="18">
        <f t="shared" si="0"/>
        <v>43084.9</v>
      </c>
      <c r="Z47" s="18">
        <f t="shared" si="1"/>
        <v>49978.483999999997</v>
      </c>
    </row>
    <row r="48" spans="1:26" ht="29.25" thickBot="1">
      <c r="A48" s="14" t="s">
        <v>280</v>
      </c>
      <c r="B48" s="15" t="s">
        <v>281</v>
      </c>
      <c r="C48" s="16"/>
      <c r="D48" s="16" t="s">
        <v>282</v>
      </c>
      <c r="E48" s="16" t="s">
        <v>72</v>
      </c>
      <c r="F48" s="16" t="s">
        <v>170</v>
      </c>
      <c r="G48" s="16"/>
      <c r="H48" s="16" t="s">
        <v>283</v>
      </c>
      <c r="I48" s="17" t="s">
        <v>33</v>
      </c>
      <c r="J48" s="16" t="s">
        <v>278</v>
      </c>
      <c r="K48" s="16">
        <v>33901</v>
      </c>
      <c r="L48" s="16" t="s">
        <v>35</v>
      </c>
      <c r="M48" s="35">
        <v>43944</v>
      </c>
      <c r="N48" s="35">
        <v>43944</v>
      </c>
      <c r="O48" s="35">
        <v>44196.999305555553</v>
      </c>
      <c r="P48" s="35"/>
      <c r="Q48" s="37" t="s">
        <v>36</v>
      </c>
      <c r="R48" s="18"/>
      <c r="S48" s="18"/>
      <c r="T48" s="16" t="s">
        <v>37</v>
      </c>
      <c r="U48" s="16" t="s">
        <v>279</v>
      </c>
      <c r="V48" s="18">
        <v>37700</v>
      </c>
      <c r="W48" s="21" t="s">
        <v>39</v>
      </c>
      <c r="X48" s="18">
        <v>1</v>
      </c>
      <c r="Y48" s="18">
        <f t="shared" si="0"/>
        <v>37700</v>
      </c>
      <c r="Z48" s="18">
        <f t="shared" si="1"/>
        <v>43732</v>
      </c>
    </row>
    <row r="49" spans="1:26" ht="29.25" thickBot="1">
      <c r="A49" s="14" t="s">
        <v>284</v>
      </c>
      <c r="B49" s="15" t="s">
        <v>285</v>
      </c>
      <c r="C49" s="16"/>
      <c r="D49" s="16" t="s">
        <v>286</v>
      </c>
      <c r="E49" s="16" t="s">
        <v>287</v>
      </c>
      <c r="F49" s="16" t="s">
        <v>288</v>
      </c>
      <c r="G49" s="16"/>
      <c r="H49" s="16" t="s">
        <v>289</v>
      </c>
      <c r="I49" s="17" t="s">
        <v>33</v>
      </c>
      <c r="J49" s="16" t="s">
        <v>290</v>
      </c>
      <c r="K49" s="16">
        <v>23901</v>
      </c>
      <c r="L49" s="16" t="s">
        <v>35</v>
      </c>
      <c r="M49" s="35">
        <v>43944</v>
      </c>
      <c r="N49" s="35">
        <v>43944</v>
      </c>
      <c r="O49" s="35">
        <v>43966.999305555553</v>
      </c>
      <c r="P49" s="35"/>
      <c r="Q49" s="37" t="s">
        <v>36</v>
      </c>
      <c r="R49" s="18"/>
      <c r="S49" s="18"/>
      <c r="T49" s="16" t="s">
        <v>37</v>
      </c>
      <c r="U49" s="16" t="s">
        <v>220</v>
      </c>
      <c r="V49" s="18">
        <v>50000</v>
      </c>
      <c r="W49" s="21" t="s">
        <v>39</v>
      </c>
      <c r="X49" s="18">
        <v>1</v>
      </c>
      <c r="Y49" s="18">
        <f t="shared" si="0"/>
        <v>50000</v>
      </c>
      <c r="Z49" s="18">
        <f t="shared" si="1"/>
        <v>57999.999999999993</v>
      </c>
    </row>
    <row r="50" spans="1:26" ht="29.25" thickBot="1">
      <c r="A50" s="14" t="s">
        <v>291</v>
      </c>
      <c r="B50" s="15" t="s">
        <v>292</v>
      </c>
      <c r="C50" s="16"/>
      <c r="D50" s="16"/>
      <c r="E50" s="16"/>
      <c r="F50" s="16"/>
      <c r="G50" s="16" t="s">
        <v>293</v>
      </c>
      <c r="H50" s="16" t="s">
        <v>294</v>
      </c>
      <c r="I50" s="28" t="s">
        <v>33</v>
      </c>
      <c r="J50" s="16" t="s">
        <v>295</v>
      </c>
      <c r="K50" s="16">
        <v>23901</v>
      </c>
      <c r="L50" s="16" t="s">
        <v>35</v>
      </c>
      <c r="M50" s="35">
        <v>43944.499305555553</v>
      </c>
      <c r="N50" s="35">
        <v>43944.499305555553</v>
      </c>
      <c r="O50" s="35">
        <v>43993.999305555553</v>
      </c>
      <c r="P50" s="35"/>
      <c r="Q50" s="37" t="s">
        <v>36</v>
      </c>
      <c r="R50" s="18"/>
      <c r="S50" s="18"/>
      <c r="T50" s="16" t="s">
        <v>37</v>
      </c>
      <c r="U50" s="16" t="s">
        <v>220</v>
      </c>
      <c r="V50" s="18">
        <v>65625</v>
      </c>
      <c r="W50" s="29" t="s">
        <v>39</v>
      </c>
      <c r="X50" s="18">
        <v>1</v>
      </c>
      <c r="Y50" s="18">
        <f t="shared" si="0"/>
        <v>65625</v>
      </c>
      <c r="Z50" s="18">
        <f t="shared" si="1"/>
        <v>76125</v>
      </c>
    </row>
    <row r="51" spans="1:26" ht="15.75" thickBot="1">
      <c r="A51" s="30" t="s">
        <v>296</v>
      </c>
      <c r="B51" s="31" t="s">
        <v>297</v>
      </c>
      <c r="C51" s="16"/>
      <c r="D51" s="16"/>
      <c r="E51" s="16"/>
      <c r="F51" s="16"/>
      <c r="G51" s="29" t="s">
        <v>298</v>
      </c>
      <c r="H51" s="29" t="s">
        <v>299</v>
      </c>
      <c r="I51" s="28" t="s">
        <v>33</v>
      </c>
      <c r="J51" s="29" t="s">
        <v>300</v>
      </c>
      <c r="K51" s="29">
        <v>21101</v>
      </c>
      <c r="L51" s="29" t="s">
        <v>35</v>
      </c>
      <c r="M51" s="51">
        <v>44001</v>
      </c>
      <c r="N51" s="51">
        <v>44001</v>
      </c>
      <c r="O51" s="51">
        <v>44073</v>
      </c>
      <c r="P51" s="35"/>
      <c r="Q51" s="52" t="s">
        <v>36</v>
      </c>
      <c r="R51" s="18"/>
      <c r="S51" s="18"/>
      <c r="T51" s="29" t="s">
        <v>37</v>
      </c>
      <c r="U51" s="16" t="s">
        <v>38</v>
      </c>
      <c r="V51" s="32">
        <v>38962.660000000003</v>
      </c>
      <c r="W51" s="29" t="s">
        <v>39</v>
      </c>
      <c r="X51" s="32">
        <v>1</v>
      </c>
      <c r="Y51" s="32">
        <v>38962.660000000003</v>
      </c>
      <c r="Z51" s="32">
        <v>45196.480000000003</v>
      </c>
    </row>
    <row r="52" spans="1:26" ht="15.75" thickBot="1">
      <c r="A52" s="30" t="s">
        <v>301</v>
      </c>
      <c r="B52" s="31" t="s">
        <v>302</v>
      </c>
      <c r="C52" s="16"/>
      <c r="D52" s="16"/>
      <c r="E52" s="16"/>
      <c r="F52" s="16"/>
      <c r="G52" s="29" t="s">
        <v>303</v>
      </c>
      <c r="H52" s="29" t="s">
        <v>304</v>
      </c>
      <c r="I52" s="28" t="s">
        <v>44</v>
      </c>
      <c r="J52" s="29" t="s">
        <v>305</v>
      </c>
      <c r="K52" s="29">
        <v>22104</v>
      </c>
      <c r="L52" s="29" t="s">
        <v>35</v>
      </c>
      <c r="M52" s="51">
        <v>44001</v>
      </c>
      <c r="N52" s="51">
        <v>44001</v>
      </c>
      <c r="O52" s="51">
        <v>44196</v>
      </c>
      <c r="P52" s="35"/>
      <c r="Q52" s="52" t="s">
        <v>47</v>
      </c>
      <c r="R52" s="32"/>
      <c r="S52" s="32"/>
      <c r="T52" s="29" t="s">
        <v>37</v>
      </c>
      <c r="U52" s="16" t="s">
        <v>38</v>
      </c>
      <c r="V52" s="32">
        <v>54070.69</v>
      </c>
      <c r="W52" s="29" t="s">
        <v>39</v>
      </c>
      <c r="X52" s="32">
        <v>1</v>
      </c>
      <c r="Y52" s="33">
        <v>54070.69</v>
      </c>
      <c r="Z52" s="32">
        <v>62722</v>
      </c>
    </row>
    <row r="53" spans="1:26" ht="29.25" thickBot="1">
      <c r="A53" s="30" t="s">
        <v>306</v>
      </c>
      <c r="B53" s="31" t="s">
        <v>307</v>
      </c>
      <c r="C53" s="16"/>
      <c r="D53" s="16"/>
      <c r="E53" s="16"/>
      <c r="F53" s="16"/>
      <c r="G53" s="29" t="s">
        <v>308</v>
      </c>
      <c r="H53" s="29" t="s">
        <v>309</v>
      </c>
      <c r="I53" s="28" t="s">
        <v>79</v>
      </c>
      <c r="J53" s="29" t="s">
        <v>310</v>
      </c>
      <c r="K53" s="29">
        <v>21201</v>
      </c>
      <c r="L53" s="29" t="s">
        <v>35</v>
      </c>
      <c r="M53" s="51">
        <v>44001</v>
      </c>
      <c r="N53" s="51">
        <v>44001</v>
      </c>
      <c r="O53" s="51">
        <v>44014</v>
      </c>
      <c r="P53" s="35"/>
      <c r="Q53" s="52" t="s">
        <v>36</v>
      </c>
      <c r="R53" s="18"/>
      <c r="S53" s="18"/>
      <c r="T53" s="29" t="s">
        <v>37</v>
      </c>
      <c r="U53" s="16" t="s">
        <v>38</v>
      </c>
      <c r="V53" s="32">
        <v>53466</v>
      </c>
      <c r="W53" s="29" t="s">
        <v>39</v>
      </c>
      <c r="X53" s="32">
        <v>1</v>
      </c>
      <c r="Y53" s="34">
        <v>53466</v>
      </c>
      <c r="Z53" s="32">
        <v>62020.56</v>
      </c>
    </row>
    <row r="54" spans="1:26" ht="29.25" thickBot="1">
      <c r="A54" s="30" t="s">
        <v>311</v>
      </c>
      <c r="B54" s="31" t="s">
        <v>312</v>
      </c>
      <c r="C54" s="16"/>
      <c r="D54" s="16"/>
      <c r="E54" s="16"/>
      <c r="F54" s="16"/>
      <c r="G54" s="29" t="s">
        <v>313</v>
      </c>
      <c r="H54" s="29" t="s">
        <v>314</v>
      </c>
      <c r="I54" s="28" t="s">
        <v>79</v>
      </c>
      <c r="J54" s="16" t="s">
        <v>237</v>
      </c>
      <c r="K54" s="29">
        <v>21501</v>
      </c>
      <c r="L54" s="29" t="s">
        <v>35</v>
      </c>
      <c r="M54" s="51">
        <v>44008</v>
      </c>
      <c r="N54" s="51">
        <v>44008</v>
      </c>
      <c r="O54" s="51">
        <v>44106</v>
      </c>
      <c r="P54" s="35"/>
      <c r="Q54" s="52" t="s">
        <v>36</v>
      </c>
      <c r="R54" s="18"/>
      <c r="S54" s="18"/>
      <c r="T54" s="29" t="s">
        <v>37</v>
      </c>
      <c r="U54" s="16" t="s">
        <v>238</v>
      </c>
      <c r="V54" s="32">
        <v>138982.5</v>
      </c>
      <c r="W54" s="29" t="s">
        <v>39</v>
      </c>
      <c r="X54" s="32">
        <v>1</v>
      </c>
      <c r="Y54" s="32">
        <v>138982.5</v>
      </c>
      <c r="Z54" s="32">
        <v>161219.70000000001</v>
      </c>
    </row>
    <row r="55" spans="1:26" ht="29.25" thickBot="1">
      <c r="A55" s="30" t="s">
        <v>315</v>
      </c>
      <c r="B55" s="31">
        <v>140136</v>
      </c>
      <c r="C55" s="16"/>
      <c r="D55" s="16"/>
      <c r="E55" s="16"/>
      <c r="F55" s="16"/>
      <c r="G55" s="29" t="s">
        <v>316</v>
      </c>
      <c r="H55" s="29" t="s">
        <v>317</v>
      </c>
      <c r="I55" s="28" t="s">
        <v>54</v>
      </c>
      <c r="J55" s="29" t="s">
        <v>318</v>
      </c>
      <c r="K55" s="29">
        <v>32301</v>
      </c>
      <c r="L55" s="29" t="s">
        <v>35</v>
      </c>
      <c r="M55" s="51">
        <v>44013</v>
      </c>
      <c r="N55" s="51">
        <v>44027</v>
      </c>
      <c r="O55" s="51">
        <v>45122</v>
      </c>
      <c r="P55" s="35"/>
      <c r="Q55" s="52" t="s">
        <v>36</v>
      </c>
      <c r="R55" s="18"/>
      <c r="S55" s="18"/>
      <c r="T55" s="29" t="s">
        <v>37</v>
      </c>
      <c r="U55" s="29" t="s">
        <v>319</v>
      </c>
      <c r="V55" s="32">
        <v>1489716</v>
      </c>
      <c r="W55" s="29" t="s">
        <v>39</v>
      </c>
      <c r="X55" s="32">
        <v>1</v>
      </c>
      <c r="Y55" s="32">
        <v>1489716</v>
      </c>
      <c r="Z55" s="32">
        <v>1728070.56</v>
      </c>
    </row>
    <row r="56" spans="1:26" ht="43.5" thickBot="1">
      <c r="A56" s="30" t="s">
        <v>320</v>
      </c>
      <c r="B56" s="31" t="s">
        <v>321</v>
      </c>
      <c r="C56" s="16"/>
      <c r="D56" s="16"/>
      <c r="E56" s="16"/>
      <c r="F56" s="16"/>
      <c r="G56" s="29" t="s">
        <v>322</v>
      </c>
      <c r="H56" s="29" t="s">
        <v>253</v>
      </c>
      <c r="I56" s="28" t="s">
        <v>79</v>
      </c>
      <c r="J56" s="29" t="s">
        <v>323</v>
      </c>
      <c r="K56" s="29">
        <v>24601</v>
      </c>
      <c r="L56" s="29" t="s">
        <v>35</v>
      </c>
      <c r="M56" s="51">
        <v>44014</v>
      </c>
      <c r="N56" s="51">
        <v>44014</v>
      </c>
      <c r="O56" s="51">
        <v>44104</v>
      </c>
      <c r="P56" s="35"/>
      <c r="Q56" s="52" t="s">
        <v>36</v>
      </c>
      <c r="R56" s="18"/>
      <c r="S56" s="18"/>
      <c r="T56" s="29" t="s">
        <v>37</v>
      </c>
      <c r="U56" s="16" t="s">
        <v>38</v>
      </c>
      <c r="V56" s="32">
        <v>38719.589999999997</v>
      </c>
      <c r="W56" s="29" t="s">
        <v>39</v>
      </c>
      <c r="X56" s="32">
        <v>1</v>
      </c>
      <c r="Y56" s="32">
        <v>38719.589999999997</v>
      </c>
      <c r="Z56" s="32">
        <v>44914.720000000001</v>
      </c>
    </row>
    <row r="57" spans="1:26" ht="29.25" thickBot="1">
      <c r="A57" s="30" t="s">
        <v>324</v>
      </c>
      <c r="B57" s="31" t="s">
        <v>325</v>
      </c>
      <c r="C57" s="16"/>
      <c r="D57" s="16"/>
      <c r="E57" s="16"/>
      <c r="F57" s="16"/>
      <c r="G57" s="29" t="s">
        <v>326</v>
      </c>
      <c r="H57" s="29" t="s">
        <v>327</v>
      </c>
      <c r="I57" s="28" t="s">
        <v>33</v>
      </c>
      <c r="J57" s="29" t="s">
        <v>328</v>
      </c>
      <c r="K57" s="29">
        <v>35801</v>
      </c>
      <c r="L57" s="29" t="s">
        <v>35</v>
      </c>
      <c r="M57" s="51">
        <v>44025</v>
      </c>
      <c r="N57" s="51">
        <v>44025</v>
      </c>
      <c r="O57" s="51">
        <v>44074</v>
      </c>
      <c r="P57" s="35"/>
      <c r="Q57" s="52" t="s">
        <v>36</v>
      </c>
      <c r="R57" s="18"/>
      <c r="S57" s="18"/>
      <c r="T57" s="29" t="s">
        <v>37</v>
      </c>
      <c r="U57" s="16" t="s">
        <v>38</v>
      </c>
      <c r="V57" s="32">
        <v>28730</v>
      </c>
      <c r="W57" s="29" t="s">
        <v>39</v>
      </c>
      <c r="X57" s="32">
        <v>1</v>
      </c>
      <c r="Y57" s="32">
        <v>28730</v>
      </c>
      <c r="Z57" s="32">
        <v>33326.800000000003</v>
      </c>
    </row>
    <row r="58" spans="1:26" ht="43.5" thickBot="1">
      <c r="A58" s="30" t="s">
        <v>329</v>
      </c>
      <c r="B58" s="31" t="s">
        <v>330</v>
      </c>
      <c r="C58" s="16"/>
      <c r="D58" s="16"/>
      <c r="E58" s="16"/>
      <c r="F58" s="16"/>
      <c r="G58" s="29" t="s">
        <v>331</v>
      </c>
      <c r="H58" s="29" t="s">
        <v>332</v>
      </c>
      <c r="I58" s="28" t="s">
        <v>79</v>
      </c>
      <c r="J58" s="29" t="s">
        <v>333</v>
      </c>
      <c r="K58" s="29">
        <v>21601</v>
      </c>
      <c r="L58" s="29" t="s">
        <v>35</v>
      </c>
      <c r="M58" s="51">
        <v>44029</v>
      </c>
      <c r="N58" s="51">
        <v>44029</v>
      </c>
      <c r="O58" s="51">
        <v>44074</v>
      </c>
      <c r="P58" s="35"/>
      <c r="Q58" s="52" t="s">
        <v>36</v>
      </c>
      <c r="R58" s="18"/>
      <c r="S58" s="18"/>
      <c r="T58" s="29" t="s">
        <v>37</v>
      </c>
      <c r="U58" s="16" t="s">
        <v>38</v>
      </c>
      <c r="V58" s="32">
        <v>28709.56</v>
      </c>
      <c r="W58" s="29" t="s">
        <v>39</v>
      </c>
      <c r="X58" s="32">
        <v>1</v>
      </c>
      <c r="Y58" s="32">
        <v>28709.56</v>
      </c>
      <c r="Z58" s="32">
        <v>33303.089599999999</v>
      </c>
    </row>
    <row r="59" spans="1:26" ht="29.25" thickBot="1">
      <c r="A59" s="30" t="s">
        <v>334</v>
      </c>
      <c r="B59" s="31">
        <v>140138</v>
      </c>
      <c r="C59" s="16"/>
      <c r="D59" s="29"/>
      <c r="E59" s="29"/>
      <c r="F59" s="29"/>
      <c r="G59" s="29" t="s">
        <v>335</v>
      </c>
      <c r="H59" s="29" t="s">
        <v>336</v>
      </c>
      <c r="I59" s="28" t="s">
        <v>79</v>
      </c>
      <c r="J59" s="29" t="s">
        <v>337</v>
      </c>
      <c r="K59" s="29">
        <v>33801</v>
      </c>
      <c r="L59" s="29" t="s">
        <v>35</v>
      </c>
      <c r="M59" s="51">
        <v>44027</v>
      </c>
      <c r="N59" s="51">
        <v>44029</v>
      </c>
      <c r="O59" s="51">
        <v>44196</v>
      </c>
      <c r="P59" s="35"/>
      <c r="Q59" s="52" t="s">
        <v>36</v>
      </c>
      <c r="R59" s="18"/>
      <c r="S59" s="18"/>
      <c r="T59" s="29" t="s">
        <v>37</v>
      </c>
      <c r="U59" s="29" t="s">
        <v>136</v>
      </c>
      <c r="V59" s="32">
        <v>139855.17000000001</v>
      </c>
      <c r="W59" s="29" t="s">
        <v>39</v>
      </c>
      <c r="X59" s="32">
        <v>1</v>
      </c>
      <c r="Y59" s="32">
        <v>139855.17000000001</v>
      </c>
      <c r="Z59" s="32">
        <v>162232</v>
      </c>
    </row>
    <row r="60" spans="1:26" ht="29.25" thickBot="1">
      <c r="A60" s="14" t="s">
        <v>338</v>
      </c>
      <c r="B60" s="31">
        <v>140142</v>
      </c>
      <c r="C60" s="16"/>
      <c r="D60" s="29" t="s">
        <v>339</v>
      </c>
      <c r="E60" s="29" t="s">
        <v>66</v>
      </c>
      <c r="F60" s="29" t="s">
        <v>340</v>
      </c>
      <c r="G60" s="16"/>
      <c r="H60" s="29" t="s">
        <v>68</v>
      </c>
      <c r="I60" s="28" t="s">
        <v>33</v>
      </c>
      <c r="J60" s="29" t="s">
        <v>69</v>
      </c>
      <c r="K60" s="29">
        <v>33901</v>
      </c>
      <c r="L60" s="29" t="s">
        <v>62</v>
      </c>
      <c r="M60" s="51">
        <v>44044</v>
      </c>
      <c r="N60" s="51">
        <v>44044</v>
      </c>
      <c r="O60" s="51">
        <v>44104</v>
      </c>
      <c r="P60" s="35"/>
      <c r="Q60" s="52" t="s">
        <v>36</v>
      </c>
      <c r="R60" s="18"/>
      <c r="S60" s="18"/>
      <c r="T60" s="29" t="s">
        <v>37</v>
      </c>
      <c r="U60" s="29" t="s">
        <v>279</v>
      </c>
      <c r="V60" s="32">
        <v>29466.84</v>
      </c>
      <c r="W60" s="29" t="s">
        <v>39</v>
      </c>
      <c r="X60" s="32">
        <v>1</v>
      </c>
      <c r="Y60" s="32">
        <v>29466.84</v>
      </c>
      <c r="Z60" s="32">
        <v>34181.54</v>
      </c>
    </row>
    <row r="61" spans="1:26" ht="29.25" thickBot="1">
      <c r="A61" s="30" t="s">
        <v>341</v>
      </c>
      <c r="B61" s="31">
        <v>140141</v>
      </c>
      <c r="C61" s="16"/>
      <c r="D61" s="29" t="s">
        <v>342</v>
      </c>
      <c r="E61" s="29" t="s">
        <v>343</v>
      </c>
      <c r="F61" s="29" t="s">
        <v>344</v>
      </c>
      <c r="G61" s="29"/>
      <c r="H61" s="29" t="s">
        <v>345</v>
      </c>
      <c r="I61" s="28" t="s">
        <v>33</v>
      </c>
      <c r="J61" s="29" t="s">
        <v>346</v>
      </c>
      <c r="K61" s="29">
        <v>33901</v>
      </c>
      <c r="L61" s="29" t="s">
        <v>62</v>
      </c>
      <c r="M61" s="51">
        <v>44044</v>
      </c>
      <c r="N61" s="51">
        <v>44044</v>
      </c>
      <c r="O61" s="51">
        <v>44196</v>
      </c>
      <c r="P61" s="35"/>
      <c r="Q61" s="52" t="s">
        <v>36</v>
      </c>
      <c r="R61" s="18"/>
      <c r="S61" s="18"/>
      <c r="T61" s="29" t="s">
        <v>37</v>
      </c>
      <c r="U61" s="29" t="s">
        <v>279</v>
      </c>
      <c r="V61" s="32">
        <v>75458.137900000002</v>
      </c>
      <c r="W61" s="29" t="s">
        <v>39</v>
      </c>
      <c r="X61" s="32">
        <v>1</v>
      </c>
      <c r="Y61" s="32">
        <v>75458.14</v>
      </c>
      <c r="Z61" s="32">
        <v>87531.44</v>
      </c>
    </row>
    <row r="62" spans="1:26" ht="43.5" thickBot="1">
      <c r="A62" s="14" t="s">
        <v>347</v>
      </c>
      <c r="B62" s="31" t="s">
        <v>348</v>
      </c>
      <c r="C62" s="16"/>
      <c r="D62" s="29" t="s">
        <v>275</v>
      </c>
      <c r="E62" s="29" t="s">
        <v>349</v>
      </c>
      <c r="F62" s="29" t="s">
        <v>350</v>
      </c>
      <c r="G62" s="16"/>
      <c r="H62" s="29" t="s">
        <v>351</v>
      </c>
      <c r="I62" s="28" t="s">
        <v>33</v>
      </c>
      <c r="J62" s="29" t="s">
        <v>352</v>
      </c>
      <c r="K62" s="29">
        <v>33901</v>
      </c>
      <c r="L62" s="29" t="s">
        <v>35</v>
      </c>
      <c r="M62" s="53">
        <v>44047</v>
      </c>
      <c r="N62" s="53">
        <v>44047</v>
      </c>
      <c r="O62" s="53">
        <v>44077</v>
      </c>
      <c r="P62" s="35"/>
      <c r="Q62" s="52" t="s">
        <v>36</v>
      </c>
      <c r="R62" s="18"/>
      <c r="S62" s="18"/>
      <c r="T62" s="29" t="s">
        <v>37</v>
      </c>
      <c r="U62" s="16" t="s">
        <v>38</v>
      </c>
      <c r="V62" s="32">
        <v>40000</v>
      </c>
      <c r="W62" s="29" t="s">
        <v>39</v>
      </c>
      <c r="X62" s="32">
        <v>1</v>
      </c>
      <c r="Y62" s="32">
        <v>40000</v>
      </c>
      <c r="Z62" s="32">
        <v>46400</v>
      </c>
    </row>
    <row r="63" spans="1:26" ht="29.25" thickBot="1">
      <c r="A63" s="14" t="s">
        <v>353</v>
      </c>
      <c r="B63" s="31" t="s">
        <v>354</v>
      </c>
      <c r="C63" s="16"/>
      <c r="D63" s="16"/>
      <c r="E63" s="16"/>
      <c r="F63" s="16"/>
      <c r="G63" s="29" t="s">
        <v>355</v>
      </c>
      <c r="H63" s="29" t="s">
        <v>356</v>
      </c>
      <c r="I63" s="28" t="s">
        <v>357</v>
      </c>
      <c r="J63" s="29" t="s">
        <v>358</v>
      </c>
      <c r="K63" s="29">
        <v>35701</v>
      </c>
      <c r="L63" s="29" t="s">
        <v>35</v>
      </c>
      <c r="M63" s="51">
        <v>44067</v>
      </c>
      <c r="N63" s="51">
        <v>44067</v>
      </c>
      <c r="O63" s="51">
        <v>44127</v>
      </c>
      <c r="P63" s="35"/>
      <c r="Q63" s="52" t="s">
        <v>36</v>
      </c>
      <c r="R63" s="18"/>
      <c r="S63" s="18"/>
      <c r="T63" s="29" t="s">
        <v>37</v>
      </c>
      <c r="U63" s="29" t="s">
        <v>215</v>
      </c>
      <c r="V63" s="32">
        <v>65600</v>
      </c>
      <c r="W63" s="29" t="s">
        <v>39</v>
      </c>
      <c r="X63" s="32">
        <v>1</v>
      </c>
      <c r="Y63" s="32">
        <v>65600</v>
      </c>
      <c r="Z63" s="32">
        <v>76096</v>
      </c>
    </row>
    <row r="64" spans="1:26" ht="29.25" thickBot="1">
      <c r="A64" s="14" t="s">
        <v>359</v>
      </c>
      <c r="B64" s="31" t="s">
        <v>360</v>
      </c>
      <c r="C64" s="16"/>
      <c r="D64" s="16"/>
      <c r="E64" s="16"/>
      <c r="F64" s="16"/>
      <c r="G64" s="29" t="s">
        <v>229</v>
      </c>
      <c r="H64" s="29" t="s">
        <v>230</v>
      </c>
      <c r="I64" s="28" t="s">
        <v>33</v>
      </c>
      <c r="J64" s="29" t="s">
        <v>358</v>
      </c>
      <c r="K64" s="29">
        <v>35701</v>
      </c>
      <c r="L64" s="29" t="s">
        <v>35</v>
      </c>
      <c r="M64" s="51">
        <v>44067</v>
      </c>
      <c r="N64" s="51">
        <v>44067</v>
      </c>
      <c r="O64" s="51">
        <v>44081</v>
      </c>
      <c r="P64" s="35"/>
      <c r="Q64" s="52" t="s">
        <v>36</v>
      </c>
      <c r="R64" s="18"/>
      <c r="S64" s="18"/>
      <c r="T64" s="29" t="s">
        <v>37</v>
      </c>
      <c r="U64" s="29" t="s">
        <v>215</v>
      </c>
      <c r="V64" s="32">
        <v>41212.800000000003</v>
      </c>
      <c r="W64" s="29" t="s">
        <v>39</v>
      </c>
      <c r="X64" s="32">
        <v>1</v>
      </c>
      <c r="Y64" s="32">
        <v>41212.800000000003</v>
      </c>
      <c r="Z64" s="32">
        <v>47806.84</v>
      </c>
    </row>
    <row r="65" spans="1:26" ht="29.25" thickBot="1">
      <c r="A65" s="55" t="s">
        <v>361</v>
      </c>
      <c r="B65" s="56" t="s">
        <v>362</v>
      </c>
      <c r="C65" s="37"/>
      <c r="D65" s="37" t="s">
        <v>363</v>
      </c>
      <c r="E65" s="37" t="s">
        <v>364</v>
      </c>
      <c r="F65" s="37" t="s">
        <v>365</v>
      </c>
      <c r="G65" s="37"/>
      <c r="H65" s="37" t="s">
        <v>366</v>
      </c>
      <c r="I65" s="59" t="s">
        <v>33</v>
      </c>
      <c r="J65" s="37" t="s">
        <v>367</v>
      </c>
      <c r="K65" s="37">
        <v>33901</v>
      </c>
      <c r="L65" s="37" t="s">
        <v>35</v>
      </c>
      <c r="M65" s="35">
        <v>44080</v>
      </c>
      <c r="N65" s="35">
        <f t="shared" ref="N65:N66" si="2">M65</f>
        <v>44080</v>
      </c>
      <c r="O65" s="35">
        <v>44118</v>
      </c>
      <c r="P65" s="35"/>
      <c r="Q65" s="37" t="s">
        <v>36</v>
      </c>
      <c r="R65" s="58"/>
      <c r="S65" s="58"/>
      <c r="T65" s="37" t="str">
        <f t="shared" ref="T65:T66" si="3">T64</f>
        <v>ADJUDICACIÓN DIRECTA</v>
      </c>
      <c r="U65" s="37" t="str">
        <f>U3</f>
        <v>ARTÍCULO 42</v>
      </c>
      <c r="V65" s="58">
        <v>64500</v>
      </c>
      <c r="W65" s="37" t="str">
        <f t="shared" ref="W65:W66" si="4">W64</f>
        <v>M.N.</v>
      </c>
      <c r="X65" s="58">
        <v>1</v>
      </c>
      <c r="Y65" s="58">
        <f t="shared" ref="Y65:Y69" si="5">V65</f>
        <v>64500</v>
      </c>
      <c r="Z65" s="58">
        <f t="shared" ref="Z65:Z66" si="6">Y65*1.16</f>
        <v>74820</v>
      </c>
    </row>
    <row r="66" spans="1:26" ht="29.25" thickBot="1">
      <c r="A66" s="55" t="s">
        <v>368</v>
      </c>
      <c r="B66" s="56" t="s">
        <v>369</v>
      </c>
      <c r="C66" s="37"/>
      <c r="D66" s="37"/>
      <c r="E66" s="37"/>
      <c r="F66" s="37"/>
      <c r="G66" s="37" t="s">
        <v>370</v>
      </c>
      <c r="H66" s="37" t="s">
        <v>371</v>
      </c>
      <c r="I66" s="59" t="s">
        <v>33</v>
      </c>
      <c r="J66" s="37" t="s">
        <v>372</v>
      </c>
      <c r="K66" s="37">
        <v>25501</v>
      </c>
      <c r="L66" s="37" t="str">
        <f>L65</f>
        <v>FISCALES</v>
      </c>
      <c r="M66" s="35">
        <v>44098</v>
      </c>
      <c r="N66" s="35">
        <f t="shared" si="2"/>
        <v>44098</v>
      </c>
      <c r="O66" s="35">
        <v>44168</v>
      </c>
      <c r="P66" s="35"/>
      <c r="Q66" s="37" t="str">
        <f>Q65</f>
        <v>CERRADO</v>
      </c>
      <c r="R66" s="58"/>
      <c r="S66" s="58"/>
      <c r="T66" s="37" t="str">
        <f t="shared" si="3"/>
        <v>ADJUDICACIÓN DIRECTA</v>
      </c>
      <c r="U66" s="37" t="str">
        <f>U30</f>
        <v>ARTÍCULO 41 FRACCIÓN XVII</v>
      </c>
      <c r="V66" s="58">
        <v>70020</v>
      </c>
      <c r="W66" s="37" t="str">
        <f t="shared" si="4"/>
        <v>M.N.</v>
      </c>
      <c r="X66" s="58">
        <v>1</v>
      </c>
      <c r="Y66" s="58">
        <f t="shared" si="5"/>
        <v>70020</v>
      </c>
      <c r="Z66" s="58">
        <f t="shared" si="6"/>
        <v>81223.199999999997</v>
      </c>
    </row>
    <row r="67" spans="1:26" ht="29.25" thickBot="1">
      <c r="A67" s="55" t="s">
        <v>373</v>
      </c>
      <c r="B67" s="56" t="s">
        <v>374</v>
      </c>
      <c r="C67" s="37"/>
      <c r="D67" s="37"/>
      <c r="E67" s="37"/>
      <c r="F67" s="37"/>
      <c r="G67" s="37" t="s">
        <v>375</v>
      </c>
      <c r="H67" s="37" t="s">
        <v>376</v>
      </c>
      <c r="I67" s="59" t="s">
        <v>54</v>
      </c>
      <c r="J67" s="37" t="s">
        <v>377</v>
      </c>
      <c r="K67" s="37">
        <v>23901</v>
      </c>
      <c r="L67" s="37" t="s">
        <v>378</v>
      </c>
      <c r="M67" s="35">
        <v>44113</v>
      </c>
      <c r="N67" s="35">
        <f>M67</f>
        <v>44113</v>
      </c>
      <c r="O67" s="35">
        <v>44180</v>
      </c>
      <c r="P67" s="35"/>
      <c r="Q67" s="37" t="s">
        <v>36</v>
      </c>
      <c r="R67" s="58"/>
      <c r="S67" s="58"/>
      <c r="T67" s="37" t="str">
        <f>T66</f>
        <v>ADJUDICACIÓN DIRECTA</v>
      </c>
      <c r="U67" s="37" t="str">
        <f>U3</f>
        <v>ARTÍCULO 42</v>
      </c>
      <c r="V67" s="58">
        <v>2525.5100000000002</v>
      </c>
      <c r="W67" s="37" t="s">
        <v>379</v>
      </c>
      <c r="X67" s="58">
        <v>21.176500000000001</v>
      </c>
      <c r="Y67" s="58">
        <f>V67*X67</f>
        <v>53481.462515000007</v>
      </c>
      <c r="Z67" s="58">
        <f>Y67*1.16</f>
        <v>62038.496517400003</v>
      </c>
    </row>
    <row r="68" spans="1:26" ht="29.25" thickBot="1">
      <c r="A68" s="55" t="s">
        <v>380</v>
      </c>
      <c r="B68" s="56" t="s">
        <v>381</v>
      </c>
      <c r="C68" s="37"/>
      <c r="D68" s="37"/>
      <c r="E68" s="37"/>
      <c r="F68" s="37"/>
      <c r="G68" s="37" t="s">
        <v>382</v>
      </c>
      <c r="H68" s="37" t="s">
        <v>383</v>
      </c>
      <c r="I68" s="59" t="s">
        <v>54</v>
      </c>
      <c r="J68" s="37" t="s">
        <v>377</v>
      </c>
      <c r="K68" s="37">
        <v>23901</v>
      </c>
      <c r="L68" s="37" t="s">
        <v>35</v>
      </c>
      <c r="M68" s="35">
        <f>M67</f>
        <v>44113</v>
      </c>
      <c r="N68" s="35">
        <f>N67</f>
        <v>44113</v>
      </c>
      <c r="O68" s="35">
        <f>O67</f>
        <v>44180</v>
      </c>
      <c r="P68" s="35"/>
      <c r="Q68" s="37" t="s">
        <v>36</v>
      </c>
      <c r="R68" s="58"/>
      <c r="S68" s="58"/>
      <c r="T68" s="37" t="str">
        <f>T67</f>
        <v>ADJUDICACIÓN DIRECTA</v>
      </c>
      <c r="U68" s="37" t="str">
        <f>U67</f>
        <v>ARTÍCULO 42</v>
      </c>
      <c r="V68" s="58">
        <f>Y68</f>
        <v>76034.05</v>
      </c>
      <c r="W68" s="37" t="str">
        <f>W66</f>
        <v>M.N.</v>
      </c>
      <c r="X68" s="58">
        <v>1</v>
      </c>
      <c r="Y68" s="58">
        <v>76034.05</v>
      </c>
      <c r="Z68" s="58">
        <f>Y68*1.16</f>
        <v>88199.497999999992</v>
      </c>
    </row>
    <row r="69" spans="1:26" ht="29.25" thickBot="1">
      <c r="A69" s="55" t="s">
        <v>384</v>
      </c>
      <c r="B69" s="56" t="s">
        <v>385</v>
      </c>
      <c r="C69" s="37"/>
      <c r="D69" s="37"/>
      <c r="E69" s="37"/>
      <c r="F69" s="37"/>
      <c r="G69" s="37" t="s">
        <v>386</v>
      </c>
      <c r="H69" s="37" t="s">
        <v>213</v>
      </c>
      <c r="I69" s="59" t="s">
        <v>33</v>
      </c>
      <c r="J69" s="37" t="s">
        <v>387</v>
      </c>
      <c r="K69" s="37">
        <v>35201</v>
      </c>
      <c r="L69" s="37" t="s">
        <v>35</v>
      </c>
      <c r="M69" s="35">
        <v>44118</v>
      </c>
      <c r="N69" s="35">
        <v>44118</v>
      </c>
      <c r="O69" s="35">
        <v>44134</v>
      </c>
      <c r="P69" s="35"/>
      <c r="Q69" s="37" t="s">
        <v>36</v>
      </c>
      <c r="R69" s="58"/>
      <c r="S69" s="58"/>
      <c r="T69" s="37" t="s">
        <v>37</v>
      </c>
      <c r="U69" s="52" t="s">
        <v>215</v>
      </c>
      <c r="V69" s="58">
        <v>40696.46</v>
      </c>
      <c r="W69" s="37" t="s">
        <v>39</v>
      </c>
      <c r="X69" s="58">
        <v>1</v>
      </c>
      <c r="Y69" s="58">
        <f t="shared" si="5"/>
        <v>40696.46</v>
      </c>
      <c r="Z69" s="58">
        <v>47207.88</v>
      </c>
    </row>
    <row r="70" spans="1:26" ht="29.25" thickBot="1">
      <c r="A70" s="55" t="s">
        <v>388</v>
      </c>
      <c r="B70" s="56" t="s">
        <v>389</v>
      </c>
      <c r="C70" s="37"/>
      <c r="D70" s="37"/>
      <c r="E70" s="37"/>
      <c r="F70" s="37"/>
      <c r="G70" s="37" t="s">
        <v>78</v>
      </c>
      <c r="H70" s="37" t="s">
        <v>390</v>
      </c>
      <c r="I70" s="59" t="s">
        <v>79</v>
      </c>
      <c r="J70" s="37" t="s">
        <v>391</v>
      </c>
      <c r="K70" s="37">
        <v>31701</v>
      </c>
      <c r="L70" s="37" t="s">
        <v>35</v>
      </c>
      <c r="M70" s="35">
        <v>44123</v>
      </c>
      <c r="N70" s="35">
        <v>44123</v>
      </c>
      <c r="O70" s="35">
        <v>44141</v>
      </c>
      <c r="P70" s="35"/>
      <c r="Q70" s="37" t="s">
        <v>36</v>
      </c>
      <c r="R70" s="58"/>
      <c r="S70" s="58"/>
      <c r="T70" s="37" t="s">
        <v>37</v>
      </c>
      <c r="U70" s="37" t="s">
        <v>38</v>
      </c>
      <c r="V70" s="58">
        <v>40708.589999999997</v>
      </c>
      <c r="W70" s="37" t="s">
        <v>39</v>
      </c>
      <c r="X70" s="58">
        <v>1</v>
      </c>
      <c r="Y70" s="58">
        <v>40708.589999999997</v>
      </c>
      <c r="Z70" s="58">
        <v>47221.96</v>
      </c>
    </row>
    <row r="71" spans="1:26" ht="29.25" thickBot="1">
      <c r="A71" s="55" t="s">
        <v>392</v>
      </c>
      <c r="B71" s="56" t="s">
        <v>393</v>
      </c>
      <c r="C71" s="37"/>
      <c r="D71" s="37"/>
      <c r="E71" s="37"/>
      <c r="F71" s="37"/>
      <c r="G71" s="37" t="s">
        <v>394</v>
      </c>
      <c r="H71" s="37" t="s">
        <v>270</v>
      </c>
      <c r="I71" s="59" t="s">
        <v>33</v>
      </c>
      <c r="J71" s="37" t="s">
        <v>395</v>
      </c>
      <c r="K71" s="37">
        <v>23901</v>
      </c>
      <c r="L71" s="37" t="str">
        <f t="shared" ref="L71:M71" si="7">L70</f>
        <v>FISCALES</v>
      </c>
      <c r="M71" s="35">
        <f t="shared" si="7"/>
        <v>44123</v>
      </c>
      <c r="N71" s="35">
        <f t="shared" ref="N71:N72" si="8">M71</f>
        <v>44123</v>
      </c>
      <c r="O71" s="35">
        <v>44179</v>
      </c>
      <c r="P71" s="35"/>
      <c r="Q71" s="37" t="s">
        <v>36</v>
      </c>
      <c r="R71" s="58"/>
      <c r="S71" s="58"/>
      <c r="T71" s="37" t="str">
        <f t="shared" ref="T71:T73" si="9">T70</f>
        <v>ADJUDICACIÓN DIRECTA</v>
      </c>
      <c r="U71" s="37" t="s">
        <v>396</v>
      </c>
      <c r="V71" s="58">
        <v>6627</v>
      </c>
      <c r="W71" s="37" t="s">
        <v>379</v>
      </c>
      <c r="X71" s="58">
        <v>21.396000000000001</v>
      </c>
      <c r="Y71" s="58">
        <f>V71*X71</f>
        <v>141791.29200000002</v>
      </c>
      <c r="Z71" s="58">
        <f t="shared" ref="Z71:Z72" si="10">Y71*1.16</f>
        <v>164477.89872</v>
      </c>
    </row>
    <row r="72" spans="1:26" ht="15.75" thickBot="1">
      <c r="A72" s="55" t="s">
        <v>397</v>
      </c>
      <c r="B72" s="56" t="s">
        <v>398</v>
      </c>
      <c r="C72" s="37"/>
      <c r="D72" s="37"/>
      <c r="E72" s="37"/>
      <c r="F72" s="37"/>
      <c r="G72" s="37" t="s">
        <v>399</v>
      </c>
      <c r="H72" s="37" t="s">
        <v>400</v>
      </c>
      <c r="I72" s="59" t="s">
        <v>79</v>
      </c>
      <c r="J72" s="37" t="s">
        <v>401</v>
      </c>
      <c r="K72" s="37">
        <v>31801</v>
      </c>
      <c r="L72" s="37" t="s">
        <v>35</v>
      </c>
      <c r="M72" s="35">
        <f>M71</f>
        <v>44123</v>
      </c>
      <c r="N72" s="35">
        <f t="shared" si="8"/>
        <v>44123</v>
      </c>
      <c r="O72" s="35">
        <v>44196</v>
      </c>
      <c r="P72" s="35"/>
      <c r="Q72" s="37" t="s">
        <v>36</v>
      </c>
      <c r="R72" s="58"/>
      <c r="S72" s="58"/>
      <c r="T72" s="37" t="str">
        <f t="shared" si="9"/>
        <v>ADJUDICACIÓN DIRECTA</v>
      </c>
      <c r="U72" s="37" t="str">
        <f>U3</f>
        <v>ARTÍCULO 42</v>
      </c>
      <c r="V72" s="58">
        <v>92782.5</v>
      </c>
      <c r="W72" s="37" t="str">
        <f t="shared" ref="W72:X72" si="11">W5</f>
        <v>M.N.</v>
      </c>
      <c r="X72" s="58">
        <f t="shared" si="11"/>
        <v>1</v>
      </c>
      <c r="Y72" s="58">
        <f>V72</f>
        <v>92782.5</v>
      </c>
      <c r="Z72" s="58">
        <f t="shared" si="10"/>
        <v>107627.7</v>
      </c>
    </row>
    <row r="73" spans="1:26" ht="15.75" thickBot="1">
      <c r="A73" s="55" t="s">
        <v>402</v>
      </c>
      <c r="B73" s="56" t="s">
        <v>403</v>
      </c>
      <c r="C73" s="37"/>
      <c r="D73" s="37" t="s">
        <v>404</v>
      </c>
      <c r="E73" s="37" t="s">
        <v>405</v>
      </c>
      <c r="F73" s="37" t="s">
        <v>406</v>
      </c>
      <c r="G73" s="37"/>
      <c r="H73" s="37" t="s">
        <v>407</v>
      </c>
      <c r="I73" s="59" t="s">
        <v>33</v>
      </c>
      <c r="J73" s="37" t="s">
        <v>408</v>
      </c>
      <c r="K73" s="37">
        <v>35901</v>
      </c>
      <c r="L73" s="37" t="s">
        <v>35</v>
      </c>
      <c r="M73" s="35">
        <v>44128</v>
      </c>
      <c r="N73" s="35">
        <v>44128</v>
      </c>
      <c r="O73" s="35">
        <v>44173</v>
      </c>
      <c r="P73" s="35"/>
      <c r="Q73" s="37" t="s">
        <v>36</v>
      </c>
      <c r="R73" s="58"/>
      <c r="S73" s="58"/>
      <c r="T73" s="37" t="str">
        <f t="shared" si="9"/>
        <v>ADJUDICACIÓN DIRECTA</v>
      </c>
      <c r="U73" s="37" t="s">
        <v>38</v>
      </c>
      <c r="V73" s="58">
        <v>53500</v>
      </c>
      <c r="W73" s="37" t="s">
        <v>39</v>
      </c>
      <c r="X73" s="58">
        <v>1</v>
      </c>
      <c r="Y73" s="58">
        <v>53500</v>
      </c>
      <c r="Z73" s="58">
        <v>62060</v>
      </c>
    </row>
    <row r="74" spans="1:26" ht="15.75" thickBot="1">
      <c r="A74" s="55" t="s">
        <v>409</v>
      </c>
      <c r="B74" s="56"/>
      <c r="C74" s="37"/>
      <c r="D74" s="37"/>
      <c r="E74" s="37"/>
      <c r="F74" s="37"/>
      <c r="G74" s="37" t="s">
        <v>410</v>
      </c>
      <c r="H74" s="37" t="s">
        <v>411</v>
      </c>
      <c r="I74" s="59" t="s">
        <v>54</v>
      </c>
      <c r="J74" s="37" t="s">
        <v>412</v>
      </c>
      <c r="K74" s="37">
        <v>32701</v>
      </c>
      <c r="L74" s="37" t="s">
        <v>35</v>
      </c>
      <c r="M74" s="35">
        <v>44144</v>
      </c>
      <c r="N74" s="35">
        <v>44144</v>
      </c>
      <c r="O74" s="35">
        <v>44519</v>
      </c>
      <c r="P74" s="35"/>
      <c r="Q74" s="37" t="s">
        <v>36</v>
      </c>
      <c r="R74" s="58"/>
      <c r="S74" s="58"/>
      <c r="T74" s="37" t="s">
        <v>37</v>
      </c>
      <c r="U74" s="37" t="s">
        <v>413</v>
      </c>
      <c r="V74" s="58">
        <v>77660</v>
      </c>
      <c r="W74" s="37" t="s">
        <v>39</v>
      </c>
      <c r="X74" s="58">
        <v>1</v>
      </c>
      <c r="Y74" s="58">
        <v>77660</v>
      </c>
      <c r="Z74" s="58">
        <f t="shared" ref="Z74:Z78" si="12">Y74*1.16</f>
        <v>90085.599999999991</v>
      </c>
    </row>
    <row r="75" spans="1:26" ht="29.25" thickBot="1">
      <c r="A75" s="55" t="s">
        <v>414</v>
      </c>
      <c r="B75" s="56"/>
      <c r="C75" s="37"/>
      <c r="D75" s="37"/>
      <c r="E75" s="37"/>
      <c r="F75" s="37"/>
      <c r="G75" s="37" t="s">
        <v>415</v>
      </c>
      <c r="H75" s="37" t="s">
        <v>416</v>
      </c>
      <c r="I75" s="59" t="s">
        <v>33</v>
      </c>
      <c r="J75" s="37" t="s">
        <v>417</v>
      </c>
      <c r="K75" s="37">
        <v>33104</v>
      </c>
      <c r="L75" s="37" t="s">
        <v>35</v>
      </c>
      <c r="M75" s="35">
        <v>44098</v>
      </c>
      <c r="N75" s="35">
        <v>44098</v>
      </c>
      <c r="O75" s="35">
        <v>44560</v>
      </c>
      <c r="P75" s="35"/>
      <c r="Q75" s="37" t="s">
        <v>36</v>
      </c>
      <c r="R75" s="58"/>
      <c r="S75" s="58"/>
      <c r="T75" s="37" t="s">
        <v>37</v>
      </c>
      <c r="U75" s="37" t="s">
        <v>413</v>
      </c>
      <c r="V75" s="58">
        <v>231192</v>
      </c>
      <c r="W75" s="37" t="s">
        <v>39</v>
      </c>
      <c r="X75" s="58">
        <v>1</v>
      </c>
      <c r="Y75" s="58">
        <v>231192</v>
      </c>
      <c r="Z75" s="58">
        <f t="shared" si="12"/>
        <v>268182.71999999997</v>
      </c>
    </row>
    <row r="76" spans="1:26" ht="29.25" thickBot="1">
      <c r="A76" s="55" t="s">
        <v>418</v>
      </c>
      <c r="B76" s="56"/>
      <c r="C76" s="37"/>
      <c r="D76" s="37"/>
      <c r="E76" s="37"/>
      <c r="F76" s="37"/>
      <c r="G76" s="37" t="s">
        <v>419</v>
      </c>
      <c r="H76" s="37" t="s">
        <v>420</v>
      </c>
      <c r="I76" s="59" t="s">
        <v>33</v>
      </c>
      <c r="J76" s="37" t="s">
        <v>421</v>
      </c>
      <c r="K76" s="37">
        <v>32701</v>
      </c>
      <c r="L76" s="37" t="s">
        <v>35</v>
      </c>
      <c r="M76" s="35">
        <v>44136</v>
      </c>
      <c r="N76" s="35">
        <v>44136</v>
      </c>
      <c r="O76" s="35">
        <v>45230</v>
      </c>
      <c r="P76" s="35"/>
      <c r="Q76" s="37" t="s">
        <v>36</v>
      </c>
      <c r="R76" s="58"/>
      <c r="S76" s="58"/>
      <c r="T76" s="37" t="s">
        <v>48</v>
      </c>
      <c r="U76" s="37" t="s">
        <v>49</v>
      </c>
      <c r="V76" s="58">
        <v>1116356.3999999999</v>
      </c>
      <c r="W76" s="37" t="s">
        <v>39</v>
      </c>
      <c r="X76" s="58">
        <v>1</v>
      </c>
      <c r="Y76" s="58">
        <v>1116356.3999999999</v>
      </c>
      <c r="Z76" s="58">
        <f t="shared" si="12"/>
        <v>1294973.4239999999</v>
      </c>
    </row>
    <row r="77" spans="1:26" ht="15.75" thickBot="1">
      <c r="A77" s="55" t="s">
        <v>422</v>
      </c>
      <c r="B77" s="56" t="s">
        <v>423</v>
      </c>
      <c r="C77" s="37"/>
      <c r="D77" s="37"/>
      <c r="E77" s="37"/>
      <c r="F77" s="37"/>
      <c r="G77" s="37" t="s">
        <v>424</v>
      </c>
      <c r="H77" s="37" t="s">
        <v>425</v>
      </c>
      <c r="I77" s="59" t="s">
        <v>33</v>
      </c>
      <c r="J77" s="37" t="s">
        <v>426</v>
      </c>
      <c r="K77" s="37">
        <v>32701</v>
      </c>
      <c r="L77" s="37" t="s">
        <v>35</v>
      </c>
      <c r="M77" s="35">
        <v>44113</v>
      </c>
      <c r="N77" s="35">
        <v>44113</v>
      </c>
      <c r="O77" s="35">
        <v>43861</v>
      </c>
      <c r="P77" s="35"/>
      <c r="Q77" s="37" t="s">
        <v>36</v>
      </c>
      <c r="R77" s="58"/>
      <c r="S77" s="58"/>
      <c r="T77" s="37" t="s">
        <v>37</v>
      </c>
      <c r="U77" s="37" t="s">
        <v>413</v>
      </c>
      <c r="V77" s="58">
        <v>225750</v>
      </c>
      <c r="W77" s="37" t="s">
        <v>39</v>
      </c>
      <c r="X77" s="58">
        <v>1</v>
      </c>
      <c r="Y77" s="58">
        <v>225750</v>
      </c>
      <c r="Z77" s="58">
        <f t="shared" si="12"/>
        <v>261869.99999999997</v>
      </c>
    </row>
    <row r="78" spans="1:26" ht="29.25" thickBot="1">
      <c r="A78" s="55" t="s">
        <v>427</v>
      </c>
      <c r="B78" s="56" t="s">
        <v>428</v>
      </c>
      <c r="C78" s="37"/>
      <c r="D78" s="37" t="s">
        <v>168</v>
      </c>
      <c r="E78" s="37" t="s">
        <v>429</v>
      </c>
      <c r="F78" s="37" t="s">
        <v>430</v>
      </c>
      <c r="G78" s="37"/>
      <c r="H78" s="37" t="s">
        <v>431</v>
      </c>
      <c r="I78" s="59" t="s">
        <v>79</v>
      </c>
      <c r="J78" s="37" t="s">
        <v>432</v>
      </c>
      <c r="K78" s="37">
        <v>35101</v>
      </c>
      <c r="L78" s="37" t="s">
        <v>35</v>
      </c>
      <c r="M78" s="35">
        <v>44113</v>
      </c>
      <c r="N78" s="35">
        <v>44113</v>
      </c>
      <c r="O78" s="35">
        <v>43889</v>
      </c>
      <c r="P78" s="35"/>
      <c r="Q78" s="37" t="s">
        <v>36</v>
      </c>
      <c r="R78" s="58"/>
      <c r="S78" s="58"/>
      <c r="T78" s="37" t="s">
        <v>37</v>
      </c>
      <c r="U78" s="37" t="s">
        <v>38</v>
      </c>
      <c r="V78" s="58">
        <v>139522.07</v>
      </c>
      <c r="W78" s="37" t="s">
        <v>39</v>
      </c>
      <c r="X78" s="58">
        <v>1</v>
      </c>
      <c r="Y78" s="58">
        <v>139522.07</v>
      </c>
      <c r="Z78" s="58">
        <f t="shared" si="12"/>
        <v>161845.6012</v>
      </c>
    </row>
    <row r="79" spans="1:26" ht="29.25" thickBot="1">
      <c r="A79" s="55" t="s">
        <v>433</v>
      </c>
      <c r="B79" s="56" t="s">
        <v>434</v>
      </c>
      <c r="C79" s="37"/>
      <c r="D79" s="37" t="s">
        <v>168</v>
      </c>
      <c r="E79" s="37" t="s">
        <v>429</v>
      </c>
      <c r="F79" s="37" t="s">
        <v>430</v>
      </c>
      <c r="G79" s="37"/>
      <c r="H79" s="37" t="s">
        <v>431</v>
      </c>
      <c r="I79" s="59" t="s">
        <v>79</v>
      </c>
      <c r="J79" s="37" t="s">
        <v>435</v>
      </c>
      <c r="K79" s="37">
        <v>35101</v>
      </c>
      <c r="L79" s="37" t="s">
        <v>35</v>
      </c>
      <c r="M79" s="35">
        <v>44196</v>
      </c>
      <c r="N79" s="35">
        <v>44196</v>
      </c>
      <c r="O79" s="35">
        <v>44242</v>
      </c>
      <c r="P79" s="35"/>
      <c r="Q79" s="37" t="s">
        <v>36</v>
      </c>
      <c r="R79" s="58"/>
      <c r="S79" s="58"/>
      <c r="T79" s="37" t="s">
        <v>37</v>
      </c>
      <c r="U79" s="37" t="s">
        <v>436</v>
      </c>
      <c r="V79" s="58">
        <v>492454.53</v>
      </c>
      <c r="W79" s="37" t="s">
        <v>39</v>
      </c>
      <c r="X79" s="58">
        <v>1</v>
      </c>
      <c r="Y79" s="58">
        <v>492454.53</v>
      </c>
      <c r="Z79" s="58">
        <v>571247.25</v>
      </c>
    </row>
    <row r="80" spans="1:26" ht="29.25" thickBot="1">
      <c r="A80" s="55" t="s">
        <v>437</v>
      </c>
      <c r="B80" s="56" t="s">
        <v>438</v>
      </c>
      <c r="C80" s="37"/>
      <c r="D80" s="37"/>
      <c r="E80" s="37"/>
      <c r="F80" s="37"/>
      <c r="G80" s="37" t="s">
        <v>439</v>
      </c>
      <c r="H80" s="37" t="s">
        <v>440</v>
      </c>
      <c r="I80" s="59" t="s">
        <v>79</v>
      </c>
      <c r="J80" s="37" t="s">
        <v>441</v>
      </c>
      <c r="K80" s="37">
        <v>35101</v>
      </c>
      <c r="L80" s="37" t="s">
        <v>35</v>
      </c>
      <c r="M80" s="35">
        <v>44196</v>
      </c>
      <c r="N80" s="35">
        <v>44196</v>
      </c>
      <c r="O80" s="35">
        <v>44255</v>
      </c>
      <c r="P80" s="35"/>
      <c r="Q80" s="37" t="s">
        <v>36</v>
      </c>
      <c r="R80" s="58"/>
      <c r="S80" s="58"/>
      <c r="T80" s="37" t="s">
        <v>37</v>
      </c>
      <c r="U80" s="37" t="s">
        <v>436</v>
      </c>
      <c r="V80" s="58">
        <v>1029778.23</v>
      </c>
      <c r="W80" s="37" t="s">
        <v>39</v>
      </c>
      <c r="X80" s="58">
        <v>1</v>
      </c>
      <c r="Y80" s="58">
        <v>1029778.23</v>
      </c>
      <c r="Z80" s="58">
        <v>1194542.74</v>
      </c>
    </row>
    <row r="81" spans="1:26" ht="28.5">
      <c r="A81" s="55" t="s">
        <v>442</v>
      </c>
      <c r="B81" s="56" t="s">
        <v>443</v>
      </c>
      <c r="C81" s="37"/>
      <c r="D81" s="37"/>
      <c r="E81" s="37"/>
      <c r="F81" s="37"/>
      <c r="G81" s="37" t="s">
        <v>444</v>
      </c>
      <c r="H81" s="37" t="s">
        <v>445</v>
      </c>
      <c r="I81" s="59" t="s">
        <v>79</v>
      </c>
      <c r="J81" s="37" t="s">
        <v>446</v>
      </c>
      <c r="K81" s="37">
        <v>35101</v>
      </c>
      <c r="L81" s="37" t="s">
        <v>35</v>
      </c>
      <c r="M81" s="35">
        <v>44196</v>
      </c>
      <c r="N81" s="35">
        <v>44196</v>
      </c>
      <c r="O81" s="35">
        <v>44284</v>
      </c>
      <c r="P81" s="35"/>
      <c r="Q81" s="37" t="s">
        <v>36</v>
      </c>
      <c r="R81" s="58"/>
      <c r="S81" s="58"/>
      <c r="T81" s="37" t="s">
        <v>37</v>
      </c>
      <c r="U81" s="37" t="s">
        <v>436</v>
      </c>
      <c r="V81" s="58">
        <v>1216835.08</v>
      </c>
      <c r="W81" s="37" t="s">
        <v>39</v>
      </c>
      <c r="X81" s="58">
        <v>1</v>
      </c>
      <c r="Y81" s="58">
        <v>1216835.08</v>
      </c>
      <c r="Z81" s="58">
        <v>1411528.69</v>
      </c>
    </row>
    <row r="82" spans="1:26">
      <c r="M82" s="54"/>
      <c r="N82" s="54"/>
      <c r="O82" s="54"/>
      <c r="P82" s="54"/>
      <c r="Q82" s="54"/>
    </row>
    <row r="83" spans="1:26">
      <c r="M83" s="54"/>
      <c r="N83" s="54"/>
      <c r="O83" s="54"/>
      <c r="P83" s="54"/>
      <c r="Q83" s="54"/>
    </row>
  </sheetData>
  <mergeCells count="19">
    <mergeCell ref="Z1:Z2"/>
    <mergeCell ref="T1:T2"/>
    <mergeCell ref="U1:U2"/>
    <mergeCell ref="V1:V2"/>
    <mergeCell ref="W1:W2"/>
    <mergeCell ref="X1:X2"/>
    <mergeCell ref="Y1:Y2"/>
    <mergeCell ref="J1:J2"/>
    <mergeCell ref="K1:K2"/>
    <mergeCell ref="L1:L2"/>
    <mergeCell ref="M1:O1"/>
    <mergeCell ref="Q1:Q2"/>
    <mergeCell ref="R1:S1"/>
    <mergeCell ref="A1:A2"/>
    <mergeCell ref="B1:B2"/>
    <mergeCell ref="C1:C2"/>
    <mergeCell ref="D1:G1"/>
    <mergeCell ref="H1:H2"/>
    <mergeCell ref="I1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alvarez</dc:creator>
  <cp:lastModifiedBy>Monica alvarez</cp:lastModifiedBy>
  <dcterms:created xsi:type="dcterms:W3CDTF">2021-02-08T23:57:24Z</dcterms:created>
  <dcterms:modified xsi:type="dcterms:W3CDTF">2021-02-08T23:59:17Z</dcterms:modified>
</cp:coreProperties>
</file>