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0" windowWidth="22515" windowHeight="11580" activeTab="1"/>
  </bookViews>
  <sheets>
    <sheet name="programa inicial 2017" sheetId="1" r:id="rId1"/>
    <sheet name="calendarizacion inicial 2017" sheetId="3" r:id="rId2"/>
  </sheets>
  <definedNames>
    <definedName name="_xlnm.Print_Area" localSheetId="1">'calendarizacion inicial 2017'!$A$1:$M$27</definedName>
    <definedName name="_xlnm.Print_Area" localSheetId="0">'programa inicial 2017'!$A$1:$J$342</definedName>
    <definedName name="_xlnm.Print_Titles" localSheetId="0">'programa inicial 2017'!$1:$10</definedName>
  </definedNames>
  <calcPr calcId="144525"/>
  <fileRecoveryPr autoRecover="0"/>
</workbook>
</file>

<file path=xl/calcChain.xml><?xml version="1.0" encoding="utf-8"?>
<calcChain xmlns="http://schemas.openxmlformats.org/spreadsheetml/2006/main">
  <c r="D14" i="3" l="1"/>
  <c r="N340" i="1"/>
  <c r="L58" i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H201" i="3" l="1"/>
  <c r="D15" i="3"/>
  <c r="G330" i="1" l="1"/>
  <c r="H331" i="1" l="1"/>
  <c r="G331" i="1"/>
  <c r="F331" i="1"/>
  <c r="E331" i="1"/>
</calcChain>
</file>

<file path=xl/sharedStrings.xml><?xml version="1.0" encoding="utf-8"?>
<sst xmlns="http://schemas.openxmlformats.org/spreadsheetml/2006/main" count="908" uniqueCount="402">
  <si>
    <t xml:space="preserve">4320384001+0      </t>
  </si>
  <si>
    <t xml:space="preserve">4320484001+0      </t>
  </si>
  <si>
    <t xml:space="preserve">4140185001+0      </t>
  </si>
  <si>
    <t xml:space="preserve">4113185001+1      </t>
  </si>
  <si>
    <t>MESABANCO DE POLIPROPILENO</t>
  </si>
  <si>
    <t>SILLA GIRATORIA DE VINIL C/CAFÉ, MARCA P.M. STEELE</t>
  </si>
  <si>
    <t>SILLA FIJA EN VINIL C/CAFE (CUADRADA) MARCA P.M. STEELE</t>
  </si>
  <si>
    <t>SILLON GIRATORIO C/CAFE DE VINIL, MODELO 2504P,MARCA P.M. STEELE</t>
  </si>
  <si>
    <t>SILLA GIRATORIA,MODELO 2507P MARCA P.M. STEELE</t>
  </si>
  <si>
    <t>SILLON GIRATORIO, MODELO 2504P MARCA P.M. STEELE</t>
  </si>
  <si>
    <t>SILLON GIRATORIO EJECUTIVO, MODELO 2504P MARCA P.M. STEELE</t>
  </si>
  <si>
    <t>SILLA GIRATORIA DE VINIL C/NEGRO, MODELO 27F MARCA P.M. STEELE</t>
  </si>
  <si>
    <t>SILLON VISITA, MODELO LEBARON, MARCA HECDEL</t>
  </si>
  <si>
    <t xml:space="preserve">SILLA R-70FIJA CON BRAZOS </t>
  </si>
  <si>
    <t xml:space="preserve">SILLA APILABLE </t>
  </si>
  <si>
    <t xml:space="preserve">PINTARRON BLANCO 1.20X2.40 </t>
  </si>
  <si>
    <t xml:space="preserve">TABLERO AVISOS CORCHO-FILTRO </t>
  </si>
  <si>
    <t xml:space="preserve">PIZARRON (TABLERO DE AVISOS 60X90) </t>
  </si>
  <si>
    <t xml:space="preserve">PIZARRON (TABLERO DE AVISOS 35X73) </t>
  </si>
  <si>
    <t xml:space="preserve">TABLERO DE AVISOS </t>
  </si>
  <si>
    <t xml:space="preserve">ESTANTE 45CMS. 4 ENTREPAÑOS </t>
  </si>
  <si>
    <t xml:space="preserve">MESA PARA COMEDOR </t>
  </si>
  <si>
    <t>PUPITRE TUB. REDONDO 1" D. C/ARENA</t>
  </si>
  <si>
    <t xml:space="preserve">PUPITRE TUB. REDONDO 1" D. C/ARENA </t>
  </si>
  <si>
    <t xml:space="preserve">PUPITRE TUB. REDONDO 1" D. C/ARENA  </t>
  </si>
  <si>
    <t>SILLA GIRATORIA SECRETARIAL,MODELO SC 500, MARCA P.M. STEELE</t>
  </si>
  <si>
    <t>BANCO SIN RESPALDO,MARCA CIO</t>
  </si>
  <si>
    <t>BANCO SIN RESPALDO, MARCA CIO</t>
  </si>
  <si>
    <t>SILLON EJECUTIVO GIRATORIO, MODELO 2204 TH, MARCA P.M. STEELE</t>
  </si>
  <si>
    <t>SILLA FIJA, MODELO 2206T, MARCA P.M. STEELE</t>
  </si>
  <si>
    <t>SILLA DE VISITA, MARCA P.M. STEELE</t>
  </si>
  <si>
    <t>SILLA SECRETARIAL RESPALDO AMPLIO, MODELO SAMANTA</t>
  </si>
  <si>
    <t>PIZARRON  VERDE 1.20 X 2.40 MTS., MARCA ALFER</t>
  </si>
  <si>
    <t>PIZARRON  VERDE 1.20 X 2.40 MTS.,MARCA ALFER</t>
  </si>
  <si>
    <t>PIZARRON MAG. CONT. VERDE 3.50X1.20,MARCA ALFER</t>
  </si>
  <si>
    <t>PIZARRON MAG. CONT. VERDE 1 .20X2.40, MARCA ALFER</t>
  </si>
  <si>
    <t>PIZARRON MAG. CONT. VERDE  1. 20X2.40, MARCA ALFER</t>
  </si>
  <si>
    <t>PIZARRON DE CORCHO 2.40 X 1.20, MARCA ESCO</t>
  </si>
  <si>
    <t>MESA IMP.GRIS CON NEGRO 80 X70X60, MARCA DELTA</t>
  </si>
  <si>
    <t>MESA STANDARD, MODELO MSD-12 ,MARCA P.M. STEELE</t>
  </si>
  <si>
    <t xml:space="preserve">MESA DE FORMAICA C/NEGRO </t>
  </si>
  <si>
    <t xml:space="preserve">BOCINAS   </t>
  </si>
  <si>
    <t xml:space="preserve">MICROFONO </t>
  </si>
  <si>
    <t xml:space="preserve">BASE Y CONTESTADORA DIGITAL   </t>
  </si>
  <si>
    <t>INTERFASE DE PROPOSITOS GENERALES, MODELO DR11C/1979, MARCA MOTOROLA, SERIE 3280</t>
  </si>
  <si>
    <t>MICROCOMPUTADORA, MODELO M68MM01A2, MARCA MOTOROLA, SERIE 5128</t>
  </si>
  <si>
    <t>SISTEMA DE MICROPROCESADOR, MODELO M6800EXOR, MARCA MOTOROLA, SERIE 01332</t>
  </si>
  <si>
    <t>TERMINAL EXORTERM 155, MODELO M68SXD101, MARCA MOTOROLA, SERIE 02093</t>
  </si>
  <si>
    <t xml:space="preserve">MODULO RAM DINAMICO, MODELO 6833K-22, MARCA MOTOROLA, SERIE 1772BA10564 </t>
  </si>
  <si>
    <t>SISTEMA DE DISCOS DSK2, MODELO M685FDU1000, MARCA MOTOROLA, SERIE 01110</t>
  </si>
  <si>
    <t>PROC. DE PALABRAS Y EDITOR DE TEXTO, MARCA CROMENCO, SERIE 106852</t>
  </si>
  <si>
    <t>IMPRESORA II PLUS, MODELO II PLUS, MARCA OTY, SERIE 3078</t>
  </si>
  <si>
    <t>U. COP. TERMINAL GRAFICA (IMPRESORA), MARCA TEKTRONIX, SERIE B-105732</t>
  </si>
  <si>
    <t>TERMINAL GRAFICADORA (IMPRESORA), MODELO LR36975, MARCA TEKTRONIX, SERIE B-021686</t>
  </si>
  <si>
    <t>IMPRESORA DATASOUTH, MODELO 180, MARCA ENTERASIS, SERIE 4096</t>
  </si>
  <si>
    <t>SISTEMA COMPUTACIONAL, MODELO SORSX11M PLUS, MARCA DIGITAL, SERIE WM800453529</t>
  </si>
  <si>
    <t>EQUIPO PERIFERICO DE PDP, INCLUYE:</t>
  </si>
  <si>
    <t>TECLADO, MODELO C8390653, MARCA CE</t>
  </si>
  <si>
    <t>MONITOR, MODELO TD31BP03D,  MARCA WYSE/TRASD, SERIE 051</t>
  </si>
  <si>
    <t>TECLADO, MODELO LT-500ASP, SERIE 901051M0664</t>
  </si>
  <si>
    <t>MONITOR, MODELO COLOR, MARCA DENKI CORONA, SERIE 0127</t>
  </si>
  <si>
    <t>TECLADO, MODELO 102MN, MARCA HONEYWELL, SERIE B0803</t>
  </si>
  <si>
    <t>TECLADO, MODELO K208, MARCA MONTEREY, SERIE 311071371</t>
  </si>
  <si>
    <t>IMPRESORA, MODELO 180, MARCA ENTERASYS, SERIE 11823</t>
  </si>
  <si>
    <t>IMPRESORA PRINTRONIX B-300, MODELO P300, MARCA PRINTRONIX, SERIE MEA3152</t>
  </si>
  <si>
    <t>MONITOR, MODELO TC0423SV, MARCA DTS, SERIE D04960601872</t>
  </si>
  <si>
    <t>MONITOR BPM, MODELO CMC1412A3, MARCA GAMA, SERIE 1103A00436</t>
  </si>
  <si>
    <t>TECLADO EN INGLES, MODELO CKBC, MARCA CROMENCO, SERIE 101771/8425</t>
  </si>
  <si>
    <t>MONITOR VGA, MODELO 1425PLUS, MARCA GOLDSTAR, SERIE MC-00402299</t>
  </si>
  <si>
    <t>TECLADO, MODELO KB-5191, MARCA CHICONY, SERIE T10909577</t>
  </si>
  <si>
    <t>TECLADO, MODELO LK201, MARCA DIGITAL, SERIE B0738026Y2</t>
  </si>
  <si>
    <t>UNIDAD DE CINTA, MODELO TK50Z-FA, MARCA CROMENCO, SERIE WF85012719</t>
  </si>
  <si>
    <t>COMPUTADOR, MODELO 625N6-A, MARCA MICROVAX/DH, SERIE WF84907400</t>
  </si>
  <si>
    <t>MONITOR, MODELO VT320H2, MARCA DIGITAL, SERIE ME90602429</t>
  </si>
  <si>
    <t>GRAFICADOR, MODELO 695A, MARCA HOUSTON, SERIE 699008-10017</t>
  </si>
  <si>
    <t>TECLADO EN INGLES, MARCA GAMA, SERIE 001604060</t>
  </si>
  <si>
    <t>IMPRESORA EPSON F-850 (DP-013), MODELO FX850, MARCA EPSON, SERIE DN01185395</t>
  </si>
  <si>
    <t>MONITOR SUPER VGA 17", MODELO SC726V, MARCA SAMTRON, SERIE 9239002356</t>
  </si>
  <si>
    <t>TECLADO EN ESPANOL, MODELO SK4100R-2, MARCA PRINTAFORM, SERIE M920637326</t>
  </si>
  <si>
    <t>IMPRESORA LASER JET 6L (C3906-A), MODELO C3990A, MARCA HEWLETT PACKARD, SERIE USFB008681</t>
  </si>
  <si>
    <t>MONITOR DAEWOO 14", MODELO CMC1427S, MARCA DAEWOO, SERIE MM7Z252273</t>
  </si>
  <si>
    <t>MONITOR, MODELO D825TM, MARCA DELL, SERIE 8077439</t>
  </si>
  <si>
    <t>TECLADO, MODELO SK1000RE, MARCA DELL</t>
  </si>
  <si>
    <t>COMPUTADORA PENTIUM 233MHZ, 34MB, MARCA DELL, SERIE DLZPK, INCLUYE:</t>
  </si>
  <si>
    <t>MOUSE, MARCA MICROSOFT, SERIE 17187835000</t>
  </si>
  <si>
    <t>BOCINAS,MODELO AC590, MARCA ALTEC LANS, SERIE FMW0702662</t>
  </si>
  <si>
    <t>MOUSE, MODELO 2920, MARCA DTK, SERIE 609056162</t>
  </si>
  <si>
    <t>MONITOR 14" SVGA, MODELO MA1435, MARCA DTK, SERIE G126166</t>
  </si>
  <si>
    <t>MONITOR 14" SGVA, MODELO MA1435, MARCA DTK, SERIE G132557</t>
  </si>
  <si>
    <t>COMPUTADORA IBM RS/6000, MODELO  260, MARCA IBM, SERIE 100005896, INCLUYE:</t>
  </si>
  <si>
    <t>MONITOR, MODELO 655743M, MARCA IBM, SERIE 5513304</t>
  </si>
  <si>
    <t>TECLADO, MODELO KB7353, MARCA IBM, SERIE 62406</t>
  </si>
  <si>
    <t>MOUSE , MODELO 535, MARCA IBM, SERIE 90017</t>
  </si>
  <si>
    <t>COMPUTADORA PENTIUM III, MARCA PENTIUM, INCLUYE:</t>
  </si>
  <si>
    <t>MONITOR 17", MODELO M1769P, MARCA GVC, SERIE 7CPP913000004</t>
  </si>
  <si>
    <t>TECLADO, MODELO KB5926, MARCA DIGITAL, SERIE 9582103036</t>
  </si>
  <si>
    <t>MOUSE, MODELO NET MOUSE, MARCA GENIUS, SERIE 90059813</t>
  </si>
  <si>
    <t>IMPRESORA LASER JET 2100, MODELO C4170A, MARCA HEWLETT PACKARD, SERIE USCB010302</t>
  </si>
  <si>
    <t>COMPUTADORA PENTIUM II,400MHZ,96MB RAM,8.4GB, MODELO ELEMENT, MARCA BTC, SERIE JARB 804208, INCLUYE:</t>
  </si>
  <si>
    <t>MONITOR  COLOR 15" SVGA, MODELO MOBTCJB15, MARCA BTC, SERIE 8816015755</t>
  </si>
  <si>
    <t>TECLADO EN ESPAÑOL, MODELO 8110M, MARCA BTC. SERIE I90400200</t>
  </si>
  <si>
    <t>MOUSE, MODELO FSUGMZFC, MARCA BTC, SERIE 98002351</t>
  </si>
  <si>
    <t>COMPUTADORA PERSONAL PAVILION, MODELO D7485A, MARCA HEWLETT PACKARD, SERIE US94105576, INCLUYE:</t>
  </si>
  <si>
    <t>MONITOR 15", MODELO D5258A, MARCA HEWLETT PACKARD, SERIE DM92681781</t>
  </si>
  <si>
    <t>TECLADO, MODELO 60950, MARCA HEWLETT PACKARD, SERIE N94000197</t>
  </si>
  <si>
    <t>MOUSE, MODELO MU07S, MARCA HEWLETT PACKARD, SERIE 28C01131</t>
  </si>
  <si>
    <t>BOCINAS, MODELO POLK AUDIO, MARCA HEWLETT PACKARD</t>
  </si>
  <si>
    <t>COMPUTADORA COMPAQ PRESARIO 7973, MODELO 7973, MARCA COMPAQ PRESARIO, SERIE 3D04DCQ86082</t>
  </si>
  <si>
    <t>MONITOR COMPAQ, MODELO MV720, MARCA COMPAQ, SERIE 008CE64EJ563</t>
  </si>
  <si>
    <t>TECLADO, MODELO SK2800C, MARCA COMPAQ, SERIE B1C910BCPINVS8</t>
  </si>
  <si>
    <t>MOUSE, MODELO MS48A, MARCA COMPAQ, SERIE CSBJ216CV</t>
  </si>
  <si>
    <t>BOCINAS,MODELO JBLPRO, SERIE D1B7CO1G71ZGTG</t>
  </si>
  <si>
    <t>MONITOR BTC SVGA 17", MODELO MOBTCJD777E, MARCA BTC, SERIE 7919001290</t>
  </si>
  <si>
    <t>SCANNER CANOSCAN FB630P CAMA PLANA, MODELO F913600, MARCA CANON, SERIE LZC007462</t>
  </si>
  <si>
    <t>IMPRESORA LASER E310, MODELO OPTRA E310, MARCA LEXMARK, SERIE 0084197</t>
  </si>
  <si>
    <t>TARJETA DIGITALIZADORA IMAGENATION PXC200L-02, MODELO ENLTV-FM3, MARCA ENCORE ELECTRON, SERIE 533811070005003</t>
  </si>
  <si>
    <t>IMPRESORA DESJKET 656C, MODELO C8942G, MARCA HEWLETT PACKARD, SERIE TH1BJ1F0T2</t>
  </si>
  <si>
    <t>IMPRESORA KCC IMS, MODELO DPU 414, MARCA HECON, SERIE 1022664A</t>
  </si>
  <si>
    <t>COMPUTADORA PENTIUM 4 1.4GHZ,128MB RAM,40GB, MODELO BRAIN, MARCA LANIX, SERIE 00107010061, INCLUYE:</t>
  </si>
  <si>
    <t>MONITOR SVGA 17", MODELO LN775C, MARCA LANIX, SERIE 104MX01020</t>
  </si>
  <si>
    <t>TECLADO, MODELO SK720H, MARCA LANIX, SERIE C0105224111</t>
  </si>
  <si>
    <t>MOUSE, MARCA LANIX, SERIE LZH03606390</t>
  </si>
  <si>
    <t>BOCINAS, MARCA LANIX, SERIE 01-D-0251408C</t>
  </si>
  <si>
    <t>GABINETE CERRADO 4X19" C/VENTILADORES, MARCA PANDUIT</t>
  </si>
  <si>
    <t>SWITCH ROUTER CON TARJETA, MODELO SMART 2000, MARCA CABLETRON, SERIE 325401170312050</t>
  </si>
  <si>
    <t>SWITCH 24 PUERTOS 10/100, MODELO VERTICAL, MARCA ENTERASYS, SERIE 010710562142</t>
  </si>
  <si>
    <t xml:space="preserve">SWITCH 24 PUERTOS 10/100,MODELO VERTICAL, MARCA ENTERASYS, SERIE 01169583210A </t>
  </si>
  <si>
    <t>SWITCH 24 PUERTOS 10/100, MODELO VERTICAL, MARCA ENTERASYS, SERIE 010718452142</t>
  </si>
  <si>
    <t>SWITCH 24 PUERTOS 10/100, MODELO VERTICAL, MARCA ENTERASYS, SERIE 010705892142</t>
  </si>
  <si>
    <t xml:space="preserve">SWITCH 24 PUERTOS 10/100 ,MODELO VERTICAL, MARCA ENTERASYS, SERIE 010709712142 </t>
  </si>
  <si>
    <t>IMPRESORA LASER T520S, MODELO T520S, MARCA LEXMARK, SERIE 9908V1V</t>
  </si>
  <si>
    <t>PLOTTER DESIGNJET 800 PS, MODELO C7780C, MARCA HEWLETT PACKARD, SERIE SG2813204M</t>
  </si>
  <si>
    <t>COMPUTADORA CORE I3 3.10GHZ 4 GB DISCO 500GB, MODELO DF 2600, MARCA ALASKA, SERIE 56408081, INCLUYE:</t>
  </si>
  <si>
    <t>MONITOR 17", MODELO AK77E, MARCA ALASKA, SERIE W846217F</t>
  </si>
  <si>
    <t>TECLADO, MODELO SCORPIUS, MARCA ALASKA, SERIE 030612464</t>
  </si>
  <si>
    <t>MOUSE MODELO LYNX LVII, MARCA ALASKA, SERIE 030705786</t>
  </si>
  <si>
    <t>BOCINAS, MARCA ALASKA, SERIE 505020314</t>
  </si>
  <si>
    <t>CLUSTER P/COMPUTO CON PLATAFORMA, MODELO 8R/IR, MARCA SUPERMICRO, INCLUYE:</t>
  </si>
  <si>
    <t>COMPUTADORA PIV 2.6GHZ, 512RAM, 80GB, MODELO DF 2600, MARCA ALASKA, SERIE 56408111, INCLUYE:</t>
  </si>
  <si>
    <t>MONITOR 17", MODELO AK77E, MARCA ALASKA, SERIE W846223Y</t>
  </si>
  <si>
    <t>TECLADO, MODELO SCORPIUS, MARCA ALASKA, SERIE 030603038</t>
  </si>
  <si>
    <t>MOUSE, MODELO LYNX LVII, MARCA ALASKA, SERIE 030705750</t>
  </si>
  <si>
    <t>BOCINAS, MARCA ALASKA, SERIE 505017214</t>
  </si>
  <si>
    <t>SCANNER 5500C, MODELO 5500C, MARCA HEWLETT PACKARD, SERIE CN34A5701D</t>
  </si>
  <si>
    <t>COMPUTADORA Core Duo 2.93GHz, 2GB RAM,80GB, MODELO KIANA 4, MARCA ALASKA, SERIE 3040206701975, INCLUYE:</t>
  </si>
  <si>
    <t>MONITOR 17", MODELO AK77E, MARCA ALASKA, SERIE GWA47788A</t>
  </si>
  <si>
    <t>TECLADO, MODELO 6512XA, MARCA ALASKA, SERIE QSA09393</t>
  </si>
  <si>
    <t>MOUSE, MODELO AM340, MARCA ACTECK, SERIE 800024024408</t>
  </si>
  <si>
    <t>BOCINAS,MODELO MS 119, MARCA ALASKA, SERIE 309271054002014</t>
  </si>
  <si>
    <t>COMPUTADORA CORE I3 3.10GHZ 4 GB DISCO 500GB, MODELO KIANA 4,MARCA ALASKA, SERIE 304020670197E, INCLUYE:</t>
  </si>
  <si>
    <t>MONITOR 17", MODELO AK77E, MARCA ALASKA, SERIE GW47750927M</t>
  </si>
  <si>
    <t>TECLADO, MODELO 6512XA, MARCA ALASKA, SERIE QSA09400</t>
  </si>
  <si>
    <t>MOUSE, MODELO M100-93P, MARCA ALASKA</t>
  </si>
  <si>
    <t>BOCINAS, MODELO MS 119, MARCA ALASKA, SERIE 305124769007614</t>
  </si>
  <si>
    <t>COMPUTADORA PORTATIL PIV, 2.2GHZ,512MB RAM,40, MODELO 2450 SATE, MARCA TOSHIBA, SERIE 43112983P</t>
  </si>
  <si>
    <t>IMPRESORA LASER JET 1000, MODELO Q1342A, MARCA HEWLETT PACKARD, SERIE CNBJ243431</t>
  </si>
  <si>
    <t>COMPUTADORA PENTIUM IV, 2.0GHZ, 60GB, MODELO PLATINUM, MARCA COIN, SERIE 2003009012, INCLUYE:</t>
  </si>
  <si>
    <t>MONITOR 17", MODELO V772, MARCA BENQ, SERIE 9125053104</t>
  </si>
  <si>
    <t>TECLADO, MODELO NK118, MARCA COIN, SERIE 020604982</t>
  </si>
  <si>
    <t>MOUSE, MODELO H2002, MARCA  COIN, SERIE 0205001534</t>
  </si>
  <si>
    <t>IMPRESORA LASER JET 1150, MODELO 1150, MARCA HEWLETT PACKARD, SERIE CNBJ210504</t>
  </si>
  <si>
    <t>CONCENTRADOR INALAMBRICO, MODELO WAG54G, MARCA LINKSYS, SERIE MDG004304296</t>
  </si>
  <si>
    <t>COMPUTADORA PORTATIL  A70 3.2GHZ,MODELO A705P259, MARCA TOSHIBA, SERIE X4423860K</t>
  </si>
  <si>
    <t>IMPRESORA LASER JET 2300, MODELO 2300, MARCA HEWLETT PACKARD, SERIE CN45U13054</t>
  </si>
  <si>
    <t>IMPRESORA  LASER 2550L, MODELO 2550L, MARCA HEWLETT PACKARD, SERIE CNGCH34065</t>
  </si>
  <si>
    <t>COMPUTADORA  PORTATIL P4 3.20GHZ 512MB 60GB, MODELO A70SP259, MARCA TOSHIBA, SERIE Z4363597K</t>
  </si>
  <si>
    <t>COMPUTADORA  VAIO PEN/IV C/HYPER 3.2 M 1024MB, MODELO VGCRA820G, MARCA SONY VAIO, SERIE 3028657, INCLUYE:</t>
  </si>
  <si>
    <t>TECLADO, MODELO PCVAKB7P, MARCA SONY VAIO, SERIE 0084150</t>
  </si>
  <si>
    <t>MOUSE, MODELO PCVAMS1PL, MARCA SONY VAIO, SERIE 179651131</t>
  </si>
  <si>
    <t>BOCINAS (3 PZAS.), MODELO VGPSP1, MARCA SONY VAIO, SERIE 4N011734</t>
  </si>
  <si>
    <t>CONTROL REMOTO, MODELO RM-MC10, MARCA SONY VAIO</t>
  </si>
  <si>
    <t>RECEPTOR INFRA ROJO, MODELO PCVAIR8U, MARCA SONY VAIO</t>
  </si>
  <si>
    <t>COMPUTADORA DE BOLSILLO, MODELO 03W820, MARCA TUNGSTEN, SERIE PN5BM3K5V1KP</t>
  </si>
  <si>
    <t>NODO DUAL TIPO A, MODELO 6123L8R, MARCA SUPERMICRO, SERIE S6123L825A0595A</t>
  </si>
  <si>
    <t>NODO DUAL TIPO A, MODELO 6123L8R, MARCA SUPERMICRO, SERIE S6123L825011688</t>
  </si>
  <si>
    <t>NODO DUAL TIPO B, MODELO 6123L8R, MARCA SUPERMICRO, SERIE S6123L825905906</t>
  </si>
  <si>
    <t>NODO, MARCA SUPERMICRO, SERIE S6123L825011687</t>
  </si>
  <si>
    <t>SERVIDOR (CLUSTER P/COMPUTO C/PLATAFORMA), MARCA SUPERMICRO, INCLUYE:</t>
  </si>
  <si>
    <t>IMPRESORA LASER LEXMAK, MODELO E340, MODELO LEXMARK, SERIE 72B92BR</t>
  </si>
  <si>
    <t>COMPUTADORA PIV 3GHZ, 512MB RAM, 80GB, MODELO TITAN 3160, MARCA LANIX, SERIE 00607295963, INCLUYE:</t>
  </si>
  <si>
    <t>MONITOR LCD 15", MODELO 500P, MARCA LANIX, SERIE F6TU64143966U</t>
  </si>
  <si>
    <t>TECLADO, MODELO KB0402, MARCA LANIX, SERIE 03514004869</t>
  </si>
  <si>
    <t>MOUSE, MODELO MSO0601, MARCA LANIX, SERIE 0605003009</t>
  </si>
  <si>
    <t>BOCINAS, MARCA LANIX, SERIE 06B0015132C</t>
  </si>
  <si>
    <t>IMPRESORA LASER JET COLOR, MODELO CLP510, MARCA SAMSUNG, SERIE BAAA110907Z</t>
  </si>
  <si>
    <t>AGENDA ELECTRONICA, MODELO 0007E08CE, MARCA PALMONE, SERIE PVG0MAP5V2PM</t>
  </si>
  <si>
    <t>COMPUTADORA  M735A RAM 1024MB 250 GB, MODELO PS75201A, MARCA HEWLETT PACKARD, SERIE CNH62819FS, INCLUYE:</t>
  </si>
  <si>
    <t>MONITOR LCT 15", MODELO HSTND2A02, MARCA HEWLETT PACKARD, SERIE CNC633Q98J</t>
  </si>
  <si>
    <t>TECLADO, MODELO 5187, MARCA HEWLETT PACKARD, SERIE BF62601320</t>
  </si>
  <si>
    <t>MOUSE, MODELO 5188-2455, MARCA HEWLETT PACKARD, SERIE 31010832201</t>
  </si>
  <si>
    <t>IMPRESORA 3D A COLOR, MODELO Z406, MARCA ZCORP, SERIE SN60121</t>
  </si>
  <si>
    <t>IMPRESORA LASER JET COLOR 2600N, MODELO 2600N, MARCA HEWLETT PACKARD, SERIE CNHC788OKX</t>
  </si>
  <si>
    <t>COMPUTADORA PENTIUM 4, 2GB, MODELO VERIT5800, MARCA ACER, SERIE   628000020100, INCLUYE:</t>
  </si>
  <si>
    <t>MONITOR LCD 22, MODELO AL2216, MARCA ACER, SERIE 73205708640</t>
  </si>
  <si>
    <t>TECLADO, MODELO KU0355, MARCA ACER, SERIE 41709369240B01</t>
  </si>
  <si>
    <t>MOUSE, MODELO MUV01005, MARCA ACER, SERIE HC718OA051F</t>
  </si>
  <si>
    <t>SCANNER 5590, MODELO 5590, MARCA HEWLETT PACKAR, SERIE CN82NTROD2</t>
  </si>
  <si>
    <t>LAVADORA DE ALFOMBRAS, MODELO 161120, MARCA CLARKE, SERIE UG-0670</t>
  </si>
  <si>
    <t>MAQUINA DE ESCRIBIR, MODELO 196-C, MARCA IBM, SERIE 782078938</t>
  </si>
  <si>
    <t>MINI BAR, MODELO MB350, MARCA POLOMATIC, SERIE 22R860H32</t>
  </si>
  <si>
    <t>COPIADORA RICOH, MODELO FT-3713, MARCA RICOH, SERIE A7417861034</t>
  </si>
  <si>
    <t>GRABADORA DE REPORTERO, MODELO TCS-30D, MARCA SONY, SERIE 101183</t>
  </si>
  <si>
    <t>CALCULADORA, MODELO TI5660, MARCA TEXAS INSTRUMENTS, SERIE 0000372</t>
  </si>
  <si>
    <t>ASPIRADORA 120 VOLT (EXTRACTOR DE AIRE), MODELO 113117610, MARCA CRAFTSMAN, SERIE 04176V0395</t>
  </si>
  <si>
    <t>RADIO PORTATIL MOTOROLA PRO-1150 4CAN.2WATTS, MODELO PRO1150, MARCA MOTOROLA, SERIE 186FBN5590</t>
  </si>
  <si>
    <t>EXTRACTOR DE AIRE INDUSTRIAL TRIFASICO, MODELO HXT500, MARCA SOLER &amp; PALA</t>
  </si>
  <si>
    <t>TERMINAL  BIO LITE NET C/LECTOR DE HUELLA, MARCA SUPREMA</t>
  </si>
  <si>
    <t>LECTOR BIOMETRICO USB BIOMINI ENROLAMIENTO, MODELO SUP SFR400, MARCA SUPREMA, SERIE 0170181026</t>
  </si>
  <si>
    <t>CANDADO  USB Y SOFTWARE NOMPLUS TA NET, MARCA HASP</t>
  </si>
  <si>
    <t>LECTOR BIOMETRICO USB BIOMINI ENROLAMIENTO, MODELO BIOMINI BM30A, MARCA SUPREMA, SERIE 0218461032</t>
  </si>
  <si>
    <t>VIDEOCASSETERA VHS, MODELO SLV X67, MARCA SONY, SERIE 0283582</t>
  </si>
  <si>
    <t>MICROGRABADORA, MODELO RN 105, MARCA PANASONIC</t>
  </si>
  <si>
    <t>MONITOR  LCD 19", MODELO L1980UN, MARCA LG FALTRON, SERIE S01KGZU0345</t>
  </si>
  <si>
    <t>VIDEO PROYECTOR, MODELO CD750M, MARCA BOXLIGHT, SERIE 7NW23390122</t>
  </si>
  <si>
    <t>VIDEO PROYECTOR, MODELO EP755, MARCA OPTOMA, SERIE TOEECE1079</t>
  </si>
  <si>
    <t>TELEVISION 29", MODELO KV29FV10, MARCA SONY, SERIE 8009754</t>
  </si>
  <si>
    <t>VIDEOCASSETERA, MODELO SLV LX6S, MARCA SONY, SERIE 342318</t>
  </si>
  <si>
    <t>VIDEOPROYECTOR, MODELO IN3126, MARCA INFOCUS, SERIE BKRB30500535</t>
  </si>
  <si>
    <t>VIDEOGRABADORA PANASONIC, MODELO NV SD420, MARCA PANASONIC, SERIE G7TA13128</t>
  </si>
  <si>
    <t>TRANSPORTADOR DE ROLLO, MODELO 70R, MARCA CARRIER, SERIE 003112</t>
  </si>
  <si>
    <t>LASER HELIO NEON 10.0 MW, MODELO 1135P, MARCA UNIPHASE, SERIE 1220317</t>
  </si>
  <si>
    <t>CAMARA CCD MONOCROMATICA  DIGITAL, MODELO 220XD, MARCA PIXEL FLY, SERIE 7362</t>
  </si>
  <si>
    <t>TARJETA  PCI, MODELO 540SC, MARCA IMAGING, SERIE 2502002388</t>
  </si>
  <si>
    <t>MAQUINA PULIDORA DE 4 EJES -17, MARCA CIO</t>
  </si>
  <si>
    <t>COMPRESORC/IND. MOTOR DE 1 H.P., MODELO IRF3056-4, MARCA RAMIRO, SERIE 5315-634</t>
  </si>
  <si>
    <t>BOMBA ENFRIADORA DE BRONCE 1/25 HP, MODELO 1P295C, MARCA DAYTON, SERIE 0600052</t>
  </si>
  <si>
    <t>CILINDRO TIPO "D" CON VALVULA (P/OXIGENO), MODELO 790, SERIE 11063TP</t>
  </si>
  <si>
    <t>TELEFONO CELULAR C3, MODELO C3, MARCA NOKIA, SERIE 355945049704130</t>
  </si>
  <si>
    <t>TELEFONO INALAMBRICO C/BLANCO, MODELO 27851GE1B, MARCA GE, SERIE 60499790, INCLUYE:</t>
  </si>
  <si>
    <t>FUENTE DE PODER P/TELEFONO IP4018, MARCA ALCATEL</t>
  </si>
  <si>
    <t>TELEFONO DIGITAL, MODELO 4004, MARCA ALCATEL, SERIE F0600416900536</t>
  </si>
  <si>
    <t>TELEFONO IP, MODELO 4018, MARCA ALCATEL, SERIE H0500504906340</t>
  </si>
  <si>
    <t>TELEFONO IP, MODELO 4018, MARCA ALCATEL, SERIE H0500519469155</t>
  </si>
  <si>
    <t>TELEFONO DIGITAL, MODELO 4004, MARCA ALCATEL, SERIE F0600416900526</t>
  </si>
  <si>
    <t>TELEFONO IP, MODELO 4018, MARCA ALCATEL, SERIE H0500504906297</t>
  </si>
  <si>
    <t>TELEFONO DIGITAL, MODELO 4004, MARCA ALCATEL, SERIE F0600416600654</t>
  </si>
  <si>
    <t>REPRODUCTOR  DVD,MODELO 599, MARCA AMW, SERIE NCX96040311583</t>
  </si>
  <si>
    <t>REGULADOR NO-BREAK, MODELO 7507,MARCA KOBLENZ, SERIE 08-110121</t>
  </si>
  <si>
    <t>NO BREAK DE 300 WATTS, MODELO SEA 2001, MARCA SOLA BASIC.</t>
  </si>
  <si>
    <t>REGULADOR, MODELO PC1000, MARCA SOLA BASIC</t>
  </si>
  <si>
    <t>ROTOMARTILLO  1/2" 2600 RPM, MODELO DW502B3, MARCA DEWALT, SERIE 200611Z11</t>
  </si>
  <si>
    <t>CALIBRADOR DIGIMATIC, MODELO 505-628, MARCA MITUTOYO, SERIE 7119798</t>
  </si>
  <si>
    <t>TELEFONO, MODELO KX72355, MARCA PANASONIC, SERIE 3LADCO89480</t>
  </si>
  <si>
    <t>PINTARRON S/SUJETAFOLIO 1.20 X 2.40, MODELO 1224, MARCA ALFRA</t>
  </si>
  <si>
    <t>TELEFONO CELULAR 9800 TORCH WHITE, MODELO 3G 9800, MARCA BLACKBERRY, SERIE 355466043319023</t>
  </si>
  <si>
    <t>TELEFONO CELULAR, MODELO 8310, MARCA BLACK BERRY, SERIE 354005022739602</t>
  </si>
  <si>
    <t>RADIO PORTATIL NEXTEL (MOTOROLA), MODELO I420, MARCA MOTOROLA, SERIE 001700499028970</t>
  </si>
  <si>
    <t>RADIO PORTATIL NEXTEL, MODELO I1706, MARCA NEXTEL, SERIE 001700032008930</t>
  </si>
  <si>
    <t>RADIO PORTATIL NEXTEL, MODELO H75XAH6JS5BN, MARCA MOTOROLA, SERIE 364PNG3HGM</t>
  </si>
  <si>
    <t>RADIO PORTATIL NEXTEL, MODELO I776, MARCA MOTOROLA, SERIE 364VLW52FY</t>
  </si>
  <si>
    <t>TELEFONO CELULAR # 4777001058, MODELO SGH-I1321N, MARCA SAMSUNG, SERIE RSVP211952M0704</t>
  </si>
  <si>
    <t>TELEFONO CELULAR, MODELO I830T, MARCA MOTOROLA, SERIE 001700420365390</t>
  </si>
  <si>
    <t>TELEFONO CELULAR, MODELO 560, MARCA MOTOROLA, SERIE 364THEOZ16</t>
  </si>
  <si>
    <t>TELEFONO CELULAR, MODELO 9900, MARCA BLACBERRY, SERIE 359883044655007</t>
  </si>
  <si>
    <t>TELEFONO CELULAR # 4491784689, MODELO Z600, MARCA SONY ERICSON, SERIE 351931007897805</t>
  </si>
  <si>
    <t>TELEFONO CELULAR, MODELO Z600, MARCA SONY ERICSON, SERIE 351931007886600</t>
  </si>
  <si>
    <t>TELEFONO CELULAR # 4498040635, MODELO V60, MARCA MOTOROLA, SERIE 06609794172</t>
  </si>
  <si>
    <t>TELEFONO CELULAR # 4777001058, MODELO SGH-E316, MARCA SAMSUNG, SERIE RC1Y903568P</t>
  </si>
  <si>
    <t>TELEFONO CELULAR # 4777001133, MODELO V60, MARCA MOTOROLA, SERIE 06609790445</t>
  </si>
  <si>
    <t>TELEFONO CELULAR # 4777000651, MODELO V60, MARCA MOTOROLA, SERIE 06609790348</t>
  </si>
  <si>
    <t>TELEFONO CELULAR, MODELO LG -P708G, MARCA LG, SERIE 211KPAE242152</t>
  </si>
  <si>
    <t>RADIO PORTATIL NEXTEL (MOTOROLA), MODELO XT621, MARCA MOTOROLA, SERIE 352507052386594</t>
  </si>
  <si>
    <t>RADIO PORTATIL NEXTEL (MOTOROLA), MODELO XT621, MARCA MOTOROLA, SERIE 352507052386719</t>
  </si>
  <si>
    <t>RADIO PORTATIL NEXTEL (MOTOROLA), MODELO XT621, MARCA MOTOROLA, SERIE 352507052386677</t>
  </si>
  <si>
    <t>RADIO PORTATIL NEXTEL (MOTOROLA), MODELO XT621, MARCA MOTOROLA, SERIE 352507052381231</t>
  </si>
  <si>
    <t>TELEFONO CELULAR , MODELO 3G 9320, MARCA BLACKBERRY, SERIE 352493055194386</t>
  </si>
  <si>
    <t>COMPUTADORCON PROCESADOR 386, MODELO 8100-1, MARCA GAMA, SERIE DXF1900018, INCLUYE:</t>
  </si>
  <si>
    <t>COMPUTADOR486 170 MB, 8 MB RAM, MODELO 4L46BA, MARCA PRINTAFORM, SERIE 93050066, INCLUYE:</t>
  </si>
  <si>
    <t>SISTEMA LECTOR BIOMETRICO DE HUELLA DIGITAL, MARCA SUPREMA, INCLUYE:</t>
  </si>
  <si>
    <t>TELEVISOR A COLOR C.R. 27", MODELO KV29RS-22, MARCA SONY, SERIE 8012165</t>
  </si>
  <si>
    <t>15020035895110080</t>
  </si>
  <si>
    <t>12150200410030050</t>
  </si>
  <si>
    <t>12150200410030010</t>
  </si>
  <si>
    <t>12150200410030030</t>
  </si>
  <si>
    <t>12150200410030040</t>
  </si>
  <si>
    <t>12150200410040010</t>
  </si>
  <si>
    <t>12150200410040030</t>
  </si>
  <si>
    <t>12150200410070010</t>
  </si>
  <si>
    <t>12150200410070020</t>
  </si>
  <si>
    <t>12150200410080030</t>
  </si>
  <si>
    <t>12150200410080040</t>
  </si>
  <si>
    <t>12150200410080050</t>
  </si>
  <si>
    <t>12150200410080060</t>
  </si>
  <si>
    <t>12150200410090010</t>
  </si>
  <si>
    <t>12150200410120010</t>
  </si>
  <si>
    <t>20150200410130010</t>
  </si>
  <si>
    <t>20150200410130030</t>
  </si>
  <si>
    <t>20150200410130040</t>
  </si>
  <si>
    <t>20150200410130050</t>
  </si>
  <si>
    <t>20150200410130070</t>
  </si>
  <si>
    <t>20150200410130080</t>
  </si>
  <si>
    <t>20150200410140010</t>
  </si>
  <si>
    <t>12150200410060020</t>
  </si>
  <si>
    <t>45022000095110070</t>
  </si>
  <si>
    <t>NO. DE BAJA</t>
  </si>
  <si>
    <t>NO. DE INVENTARIO</t>
  </si>
  <si>
    <t>DESCRIPCIÓN</t>
  </si>
  <si>
    <t>VALOR DE ADQUISICIÓN</t>
  </si>
  <si>
    <t>DISPOSICIÓN FINAL</t>
  </si>
  <si>
    <t>DETERMINACIÓN DEL VALOR</t>
  </si>
  <si>
    <t>FUNDAMENTO LEGAL DE ACUERDO A LAS "BASES GENERALES PARA LA DISPOSICIÓN FINAL Y BAJA DE BIENES MUEBLES DEL CENTRO DE INVESTIGACIONES EN ÓPTICA, A. C."</t>
  </si>
  <si>
    <t>DESTRUCCIÓN</t>
  </si>
  <si>
    <t>DONACIÓN</t>
  </si>
  <si>
    <t>VENTA</t>
  </si>
  <si>
    <t>EL VALOR SE DETERMINARÁ DE ACUERDO CON:</t>
  </si>
  <si>
    <t>S/N</t>
  </si>
  <si>
    <t>T O T A L</t>
  </si>
  <si>
    <t>12150200410030020</t>
  </si>
  <si>
    <t>TELEFONO CELULAR MODELO V60, MARCA MOTOROLA, SERIE 06609790305</t>
  </si>
  <si>
    <t>12150200410040020</t>
  </si>
  <si>
    <t>TELEFONO CELULAR MODELO Z600, MARCA SONY ERICSON, SERIE 351931007886626</t>
  </si>
  <si>
    <t>12150200410900020</t>
  </si>
  <si>
    <t>TELEFONO CELULAR 5530, MODELO 5530, MARCA NOKIA, SERIE 36420008530356</t>
  </si>
  <si>
    <t>12150200410100010</t>
  </si>
  <si>
    <t>TELEFONO CELULAR MODELO C510, MARCA SONY, SERIE BX900RUDFL</t>
  </si>
  <si>
    <t>12150200410100020</t>
  </si>
  <si>
    <t>TELEFONO CELULAR 8310, MODELO 8310, MARCA BLACK BERRY, SERIE 2105216F</t>
  </si>
  <si>
    <t>12150200410100030</t>
  </si>
  <si>
    <t>TELEFONO CELULAR, MODELO I637, MARCA SAMSUNG, SERIE RVJS908783R</t>
  </si>
  <si>
    <t>12150200410100040</t>
  </si>
  <si>
    <t>RADIO PORTATIL NEXTEL, MODELO I576, MARCA MOTOROLA, SERIE 364VLLJPZV</t>
  </si>
  <si>
    <t>12150200410110010</t>
  </si>
  <si>
    <t>TELEFONO CELULAR E5, MODELO E5, MARCA NOKIA, SERIE 353399042724541</t>
  </si>
  <si>
    <r>
      <t>PAPEL Y CARTÓN DE DESECHO, DONACIÓN AL CONALITEG, APROXIMADAMENTE 2,500</t>
    </r>
    <r>
      <rPr>
        <b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 KILOGRAMOS</t>
    </r>
  </si>
  <si>
    <t>BASE SEGUNDA FRACCIÓN IV,B) Y BASE VIGÉSIMA SEXTA</t>
  </si>
  <si>
    <t>BASE SEGUNDA FRACCIÓN IV,C) Y BASE VIGÉSIMA SÉPTIMA</t>
  </si>
  <si>
    <t>BASE SEGUNDA FRACCION IV,E) Y BASE VIGÉSIMA SEXTA</t>
  </si>
  <si>
    <t>IMPRESORA, MODELO P300, MARCA ENTERASYS, SERIE A10462, INCLUYE:</t>
  </si>
  <si>
    <t>BASE SEGUNDA FRACCIÓN IV,A) Y BASE VIGÉSIMA SÉPTIMA</t>
  </si>
  <si>
    <t>BASE SEGUNDA FRACCIÓN IV,A) Y BASE VIGÉSIMA SEXTA</t>
  </si>
  <si>
    <t>BASE SEGUNGA FRACCIÓM IV), A) Y BASE VIGÉSIMA SEXTA</t>
  </si>
  <si>
    <t>BASE SEGUNDA FRACCIÓN IV), A) Y BASE VIGÉSIMA SEXTA</t>
  </si>
  <si>
    <t>CAMARA CCD MONOCROMATICA 2/3 PULG, MODELO 4815-5000, MARCA COHU, SERIE 272553</t>
  </si>
  <si>
    <t>ENGARGOLADOR MODELO GBC, MARCA COMBO</t>
  </si>
  <si>
    <t>BASE SEGUNDA FRACCIÓN IV,B) Y BASE VIGÉSIMA SÉPTIMA</t>
  </si>
  <si>
    <t>NO BREAK APC 900VA CON BATERIA, MODELO BACKUSP, MARCA APC SMART, SERIE B96018084438</t>
  </si>
  <si>
    <t>SILLA COCHINO AZAFRAN, MODELO 2507, MARCA P.M. STEELE</t>
  </si>
  <si>
    <t>SILLA GIRATORIO SECRETARIAL MODELO SC500, MARCA P.M. STEELE</t>
  </si>
  <si>
    <t>NO BREAK APC 600VA CON REGULADOR</t>
  </si>
  <si>
    <t>SWITCH MODELO B2H124-48, MARCA ENTERASYS, SERIE 05502658900B, INCLUYE:</t>
  </si>
  <si>
    <t>CONECTOR MODELO MGB1CMT01, MARCA ENTERASYS, SERIE 930380A</t>
  </si>
  <si>
    <t>CONVERTIDOR DE MEDIOS, MODELO ATMCIO02X, MARCA ENTERASYS, SERIE A0243OL512004L</t>
  </si>
  <si>
    <t>BASE SEGUNDA FRACCIÓN IV, A) Y BASE VIGÉSIMA SEXTA</t>
  </si>
  <si>
    <t>CENTRO DE INVESTIGACIONES EN ÓPTICA, A. C.</t>
  </si>
  <si>
    <t xml:space="preserve">PROGRAMA ANUAL DE DISPOSICIÓN FINAL Y BAJA DE BIENES MUEBLES </t>
  </si>
  <si>
    <t>CORRESPONDIENTE AL EJERCICIO 2017</t>
  </si>
  <si>
    <t>FECHA DE ELABORACIÓN: ENERO 2017</t>
  </si>
  <si>
    <t>BASE SEGUNDA FRACCIÓN IV,A) Y BASE VIGÉSIMA QUINTA</t>
  </si>
  <si>
    <t>VALOR DE INVENTARIO</t>
  </si>
  <si>
    <t>VALOR DE AVALÚO</t>
  </si>
  <si>
    <t>C. P. MARICELA RAMÍREZ RAMÍREZ</t>
  </si>
  <si>
    <t>LIC. SILVIA ELIZABETH MENDOZA CAMARENA</t>
  </si>
  <si>
    <t>DR. ELDER DE LA ROSA CRUZ</t>
  </si>
  <si>
    <t>RESPONSABLE DE LA ADMINISTRACIÓN DE BIENES</t>
  </si>
  <si>
    <t>DIRECTORA DE ADMINISTRACIÓN</t>
  </si>
  <si>
    <t>DIRECTOR GENERAL</t>
  </si>
  <si>
    <t>ELABORÓ</t>
  </si>
  <si>
    <t>REVISÓ</t>
  </si>
  <si>
    <t>AUTORIZÓ</t>
  </si>
  <si>
    <t>AÑO DE ADQUISICIÓN</t>
  </si>
  <si>
    <t>CALENDARIZACIÓN DEL PROGRAMA ANUAL DE DISPOSICIÓN FINAL Y BAJA DE BIENES MUEBLES</t>
  </si>
  <si>
    <t>HOJA _1 _ DE _1_</t>
  </si>
  <si>
    <t>TIPO DE BIENES</t>
  </si>
  <si>
    <t>UNIDAD DE MEDIDA</t>
  </si>
  <si>
    <t>CANTIDAD</t>
  </si>
  <si>
    <t xml:space="preserve">CALENDARIZACIÓN </t>
  </si>
  <si>
    <t>RESULTADO AL FINAL DEL EJERCICIO</t>
  </si>
  <si>
    <t>PORCENTAJE DE CUMPLIMIENTO</t>
  </si>
  <si>
    <t>OBSERVACIONES</t>
  </si>
  <si>
    <t>PRIMERO</t>
  </si>
  <si>
    <t xml:space="preserve">SEGUNDO </t>
  </si>
  <si>
    <t>TERCERO</t>
  </si>
  <si>
    <t>CUARTO</t>
  </si>
  <si>
    <t>PZAS.</t>
  </si>
  <si>
    <t>MAYO</t>
  </si>
  <si>
    <t>PAPEL Y CARTÓN DE DESECHO</t>
  </si>
  <si>
    <t>KGS.</t>
  </si>
  <si>
    <t>ENERO, FEBRERO, MARZO</t>
  </si>
  <si>
    <t>ABRIL, MAYO, JUNIO</t>
  </si>
  <si>
    <t>JULIO, AGOSTO, SEPTIEMBRE</t>
  </si>
  <si>
    <t>OCTUBRE, NOVIEMBRE, DICIEMBRE</t>
  </si>
  <si>
    <t>DONACIÓN AL CONALITEG</t>
  </si>
  <si>
    <t>TOTAL EN PIEZAS</t>
  </si>
  <si>
    <t>TOTAL EN KILOGRAMOS</t>
  </si>
  <si>
    <t>____________________________________</t>
  </si>
  <si>
    <t>_______________________________________</t>
  </si>
  <si>
    <t>__________________________________</t>
  </si>
  <si>
    <t>C.P. MARICELA RAMÍREZ RAMÍREZ</t>
  </si>
  <si>
    <t>LIC. GERARDO E. SÁNCHEZ GARCÍA ROJAS</t>
  </si>
  <si>
    <t>DR. FERNANDO MENDOZA SANTOYO</t>
  </si>
  <si>
    <t>DIRECTOR ADMINISTRATIVO</t>
  </si>
  <si>
    <t>Vo. Bo.</t>
  </si>
  <si>
    <t>SMDF 2010</t>
  </si>
  <si>
    <t>FECHA DE ELABORACIÓN: ENERO  2017</t>
  </si>
  <si>
    <t>MARZO</t>
  </si>
  <si>
    <t>ABRIL</t>
  </si>
  <si>
    <t>MOBILIARIO, EQUIPO DE COMPUTO, EQUIPO DE LABORATORIO, EQUIPO DE COMUNICACIÓN Y EQUIPO ELECTRONICO.</t>
  </si>
  <si>
    <t>EQUIPO DE COMPUTO</t>
  </si>
  <si>
    <t>MOBILIARIO, EQUIPO DE COMPUTO Y EQUIPO AUDIOVISUAL</t>
  </si>
  <si>
    <t>134 Y 138</t>
  </si>
  <si>
    <t>DEL 27 AL 33, 47 AL 73, 101 AL 109, 137, 141 AL 149, DEL 161 AL 165 Y 227.</t>
  </si>
  <si>
    <t>DEL 1 AL 26, 34 AL 46, 74 A 100, DE 110 A 133, 134, 135, 136, 139, 140, 150 A 160 Y DE 166 A 226.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</si>
</sst>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1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1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vertical="center"/>
    </xf>
    <xf numFmtId="0" fontId="2" fillId="2" borderId="5" xfId="0" applyFont="1" applyFill="1" applyBorder="1"/>
    <xf numFmtId="1" fontId="2" fillId="2" borderId="5" xfId="0" applyNumberFormat="1" applyFon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49" fontId="2" fillId="2" borderId="11" xfId="0" applyNumberFormat="1" applyFont="1" applyFill="1" applyBorder="1" applyAlignment="1">
      <alignment horizontal="center" vertical="center"/>
    </xf>
    <xf numFmtId="49" fontId="2" fillId="2" borderId="11" xfId="0" quotePrefix="1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" fontId="2" fillId="2" borderId="12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4" fontId="2" fillId="2" borderId="10" xfId="0" applyNumberFormat="1" applyFon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4" fontId="2" fillId="2" borderId="11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/>
    <xf numFmtId="0" fontId="2" fillId="0" borderId="11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9" fontId="9" fillId="2" borderId="11" xfId="1" applyFont="1" applyFill="1" applyBorder="1" applyAlignment="1">
      <alignment horizontal="center" vertical="center" wrapText="1"/>
    </xf>
    <xf numFmtId="0" fontId="9" fillId="2" borderId="11" xfId="0" applyFont="1" applyFill="1" applyBorder="1"/>
    <xf numFmtId="0" fontId="9" fillId="2" borderId="11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9" fontId="9" fillId="2" borderId="9" xfId="1" applyFont="1" applyFill="1" applyBorder="1" applyAlignment="1">
      <alignment horizontal="center" vertical="center" wrapText="1"/>
    </xf>
    <xf numFmtId="0" fontId="9" fillId="2" borderId="9" xfId="0" applyFont="1" applyFill="1" applyBorder="1"/>
    <xf numFmtId="0" fontId="9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14" xfId="0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9" fontId="9" fillId="2" borderId="8" xfId="1" applyFont="1" applyFill="1" applyBorder="1" applyAlignment="1">
      <alignment horizontal="center" vertical="center" wrapText="1"/>
    </xf>
    <xf numFmtId="0" fontId="9" fillId="2" borderId="8" xfId="0" applyFont="1" applyFill="1" applyBorder="1"/>
    <xf numFmtId="0" fontId="9" fillId="2" borderId="5" xfId="0" applyFont="1" applyFill="1" applyBorder="1"/>
    <xf numFmtId="0" fontId="10" fillId="2" borderId="15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/>
    </xf>
    <xf numFmtId="4" fontId="14" fillId="2" borderId="15" xfId="0" applyNumberFormat="1" applyFont="1" applyFill="1" applyBorder="1"/>
    <xf numFmtId="0" fontId="11" fillId="2" borderId="15" xfId="0" applyFont="1" applyFill="1" applyBorder="1" applyAlignment="1">
      <alignment horizontal="center" vertical="center" wrapText="1"/>
    </xf>
    <xf numFmtId="9" fontId="9" fillId="2" borderId="15" xfId="1" applyFont="1" applyFill="1" applyBorder="1" applyAlignment="1">
      <alignment horizontal="center" vertical="center" wrapText="1"/>
    </xf>
    <xf numFmtId="0" fontId="9" fillId="2" borderId="15" xfId="0" applyFont="1" applyFill="1" applyBorder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/>
    <xf numFmtId="4" fontId="14" fillId="2" borderId="0" xfId="0" applyNumberFormat="1" applyFont="1" applyFill="1" applyBorder="1"/>
    <xf numFmtId="0" fontId="9" fillId="2" borderId="0" xfId="0" applyFont="1" applyFill="1" applyBorder="1"/>
    <xf numFmtId="0" fontId="14" fillId="2" borderId="0" xfId="0" applyFont="1" applyFill="1" applyBorder="1" applyAlignment="1"/>
    <xf numFmtId="0" fontId="9" fillId="2" borderId="0" xfId="0" applyFont="1" applyFill="1" applyBorder="1" applyAlignment="1"/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 wrapText="1"/>
    </xf>
    <xf numFmtId="49" fontId="14" fillId="2" borderId="0" xfId="0" quotePrefix="1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4" fontId="11" fillId="2" borderId="0" xfId="0" applyNumberFormat="1" applyFont="1" applyFill="1" applyBorder="1"/>
    <xf numFmtId="4" fontId="11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/>
    <xf numFmtId="4" fontId="9" fillId="2" borderId="0" xfId="0" applyNumberFormat="1" applyFont="1" applyFill="1"/>
    <xf numFmtId="0" fontId="10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2" fillId="2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4" fontId="2" fillId="2" borderId="10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161923</xdr:rowOff>
    </xdr:from>
    <xdr:to>
      <xdr:col>1</xdr:col>
      <xdr:colOff>1019175</xdr:colOff>
      <xdr:row>4</xdr:row>
      <xdr:rowOff>127435</xdr:rowOff>
    </xdr:to>
    <xdr:pic>
      <xdr:nvPicPr>
        <xdr:cNvPr id="2" name="1 Imagen" descr="Logotipo_Oficial_CI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61923"/>
          <a:ext cx="1219199" cy="594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114300</xdr:rowOff>
    </xdr:from>
    <xdr:to>
      <xdr:col>0</xdr:col>
      <xdr:colOff>923925</xdr:colOff>
      <xdr:row>3</xdr:row>
      <xdr:rowOff>200024</xdr:rowOff>
    </xdr:to>
    <xdr:pic>
      <xdr:nvPicPr>
        <xdr:cNvPr id="2" name="1 Imagen" descr="Logotipo_Oficial_CI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114300"/>
          <a:ext cx="790576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5"/>
  <sheetViews>
    <sheetView workbookViewId="0">
      <pane ySplit="10" topLeftCell="A11" activePane="bottomLeft" state="frozen"/>
      <selection pane="bottomLeft" sqref="A1:J1"/>
    </sheetView>
  </sheetViews>
  <sheetFormatPr baseColWidth="10" defaultColWidth="15.7109375" defaultRowHeight="15" x14ac:dyDescent="0.25"/>
  <cols>
    <col min="1" max="1" width="6.140625" style="3" customWidth="1"/>
    <col min="2" max="2" width="17.5703125" style="24" customWidth="1"/>
    <col min="3" max="3" width="67.85546875" style="3" customWidth="1"/>
    <col min="4" max="4" width="10.85546875" style="25" bestFit="1" customWidth="1"/>
    <col min="5" max="5" width="10.85546875" style="26" bestFit="1" customWidth="1"/>
    <col min="6" max="6" width="11.7109375" style="3" bestFit="1" customWidth="1"/>
    <col min="7" max="7" width="10" style="3" bestFit="1" customWidth="1"/>
    <col min="8" max="8" width="8.7109375" style="3" bestFit="1" customWidth="1"/>
    <col min="9" max="9" width="18.85546875" style="3" customWidth="1"/>
    <col min="10" max="10" width="48.28515625" style="3" customWidth="1"/>
    <col min="11" max="11" width="9.42578125" style="2" customWidth="1"/>
    <col min="12" max="16384" width="15.7109375" style="3"/>
  </cols>
  <sheetData>
    <row r="1" spans="1:11" x14ac:dyDescent="0.25">
      <c r="A1" s="134" t="s">
        <v>343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1" x14ac:dyDescent="0.25">
      <c r="A2" s="135" t="s">
        <v>344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1" x14ac:dyDescent="0.25">
      <c r="A3" s="135" t="s">
        <v>345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1" x14ac:dyDescent="0.25">
      <c r="A7" s="59" t="s">
        <v>346</v>
      </c>
      <c r="B7" s="60"/>
      <c r="C7" s="60"/>
      <c r="D7" s="60"/>
      <c r="E7" s="60"/>
      <c r="F7" s="60"/>
      <c r="G7" s="60"/>
      <c r="H7" s="60"/>
      <c r="I7" s="60"/>
      <c r="J7" s="60"/>
    </row>
    <row r="9" spans="1:11" ht="25.5" customHeight="1" x14ac:dyDescent="0.25">
      <c r="A9" s="138" t="s">
        <v>294</v>
      </c>
      <c r="B9" s="140" t="s">
        <v>295</v>
      </c>
      <c r="C9" s="140" t="s">
        <v>296</v>
      </c>
      <c r="D9" s="142" t="s">
        <v>359</v>
      </c>
      <c r="E9" s="142" t="s">
        <v>297</v>
      </c>
      <c r="F9" s="136" t="s">
        <v>298</v>
      </c>
      <c r="G9" s="136"/>
      <c r="H9" s="136"/>
      <c r="I9" s="1" t="s">
        <v>299</v>
      </c>
      <c r="J9" s="137" t="s">
        <v>300</v>
      </c>
    </row>
    <row r="10" spans="1:11" ht="51" customHeight="1" x14ac:dyDescent="0.25">
      <c r="A10" s="139"/>
      <c r="B10" s="141"/>
      <c r="C10" s="141"/>
      <c r="D10" s="143"/>
      <c r="E10" s="143"/>
      <c r="F10" s="4" t="s">
        <v>301</v>
      </c>
      <c r="G10" s="4" t="s">
        <v>302</v>
      </c>
      <c r="H10" s="5" t="s">
        <v>303</v>
      </c>
      <c r="I10" s="1" t="s">
        <v>304</v>
      </c>
      <c r="J10" s="137"/>
    </row>
    <row r="11" spans="1:11" s="12" customFormat="1" ht="16.5" customHeight="1" x14ac:dyDescent="0.25">
      <c r="A11" s="29">
        <v>1</v>
      </c>
      <c r="B11" s="36">
        <v>61104800020</v>
      </c>
      <c r="C11" s="37" t="s">
        <v>5</v>
      </c>
      <c r="D11" s="29">
        <v>1980</v>
      </c>
      <c r="E11" s="38">
        <v>2.92</v>
      </c>
      <c r="F11" s="38">
        <v>2.92</v>
      </c>
      <c r="G11" s="37"/>
      <c r="H11" s="37"/>
      <c r="I11" s="61" t="s">
        <v>297</v>
      </c>
      <c r="J11" s="45" t="s">
        <v>325</v>
      </c>
      <c r="K11" s="11"/>
    </row>
    <row r="12" spans="1:11" s="12" customFormat="1" ht="16.5" customHeight="1" x14ac:dyDescent="0.25">
      <c r="A12" s="9">
        <v>2</v>
      </c>
      <c r="B12" s="7">
        <v>61104800140</v>
      </c>
      <c r="C12" s="6" t="s">
        <v>6</v>
      </c>
      <c r="D12" s="9">
        <v>1980</v>
      </c>
      <c r="E12" s="10">
        <v>1.94</v>
      </c>
      <c r="F12" s="10">
        <v>1.94</v>
      </c>
      <c r="G12" s="6"/>
      <c r="H12" s="6"/>
      <c r="I12" s="9" t="s">
        <v>297</v>
      </c>
      <c r="J12" s="45" t="s">
        <v>325</v>
      </c>
      <c r="K12" s="11"/>
    </row>
    <row r="13" spans="1:11" s="12" customFormat="1" ht="16.5" customHeight="1" x14ac:dyDescent="0.25">
      <c r="A13" s="9">
        <v>3</v>
      </c>
      <c r="B13" s="7">
        <v>61104800160</v>
      </c>
      <c r="C13" s="6" t="s">
        <v>6</v>
      </c>
      <c r="D13" s="9">
        <v>1980</v>
      </c>
      <c r="E13" s="10">
        <v>1.94</v>
      </c>
      <c r="F13" s="10">
        <v>1.94</v>
      </c>
      <c r="G13" s="6"/>
      <c r="H13" s="6"/>
      <c r="I13" s="9" t="s">
        <v>297</v>
      </c>
      <c r="J13" s="45" t="s">
        <v>325</v>
      </c>
      <c r="K13" s="11"/>
    </row>
    <row r="14" spans="1:11" s="12" customFormat="1" ht="16.5" customHeight="1" x14ac:dyDescent="0.25">
      <c r="A14" s="9">
        <v>4</v>
      </c>
      <c r="B14" s="7">
        <v>61105800100</v>
      </c>
      <c r="C14" s="6" t="s">
        <v>7</v>
      </c>
      <c r="D14" s="9">
        <v>1980</v>
      </c>
      <c r="E14" s="10">
        <v>4.25</v>
      </c>
      <c r="F14" s="10">
        <v>4.25</v>
      </c>
      <c r="G14" s="6"/>
      <c r="H14" s="6"/>
      <c r="I14" s="9" t="s">
        <v>297</v>
      </c>
      <c r="J14" s="45" t="s">
        <v>325</v>
      </c>
      <c r="K14" s="11"/>
    </row>
    <row r="15" spans="1:11" s="12" customFormat="1" ht="16.5" customHeight="1" x14ac:dyDescent="0.25">
      <c r="A15" s="9">
        <v>5</v>
      </c>
      <c r="B15" s="7">
        <v>61105810020</v>
      </c>
      <c r="C15" s="6" t="s">
        <v>7</v>
      </c>
      <c r="D15" s="9">
        <v>1981</v>
      </c>
      <c r="E15" s="10">
        <v>5.28</v>
      </c>
      <c r="F15" s="10">
        <v>5.28</v>
      </c>
      <c r="G15" s="6"/>
      <c r="H15" s="6"/>
      <c r="I15" s="9" t="s">
        <v>297</v>
      </c>
      <c r="J15" s="45" t="s">
        <v>325</v>
      </c>
      <c r="K15" s="11"/>
    </row>
    <row r="16" spans="1:11" s="12" customFormat="1" ht="16.5" customHeight="1" x14ac:dyDescent="0.25">
      <c r="A16" s="9">
        <v>6</v>
      </c>
      <c r="B16" s="7">
        <v>61105810030</v>
      </c>
      <c r="C16" s="6" t="s">
        <v>7</v>
      </c>
      <c r="D16" s="9">
        <v>1981</v>
      </c>
      <c r="E16" s="10">
        <v>5.28</v>
      </c>
      <c r="F16" s="10">
        <v>5.28</v>
      </c>
      <c r="G16" s="6"/>
      <c r="H16" s="6"/>
      <c r="I16" s="9" t="s">
        <v>297</v>
      </c>
      <c r="J16" s="45" t="s">
        <v>325</v>
      </c>
      <c r="K16" s="11"/>
    </row>
    <row r="17" spans="1:11" s="12" customFormat="1" ht="16.5" customHeight="1" x14ac:dyDescent="0.25">
      <c r="A17" s="9">
        <v>7</v>
      </c>
      <c r="B17" s="7">
        <v>61105820030</v>
      </c>
      <c r="C17" s="6" t="s">
        <v>7</v>
      </c>
      <c r="D17" s="9">
        <v>1982</v>
      </c>
      <c r="E17" s="10">
        <v>11.35</v>
      </c>
      <c r="F17" s="10">
        <v>11.35</v>
      </c>
      <c r="G17" s="6"/>
      <c r="H17" s="6"/>
      <c r="I17" s="9" t="s">
        <v>297</v>
      </c>
      <c r="J17" s="45" t="s">
        <v>325</v>
      </c>
      <c r="K17" s="11"/>
    </row>
    <row r="18" spans="1:11" s="12" customFormat="1" ht="16.5" customHeight="1" x14ac:dyDescent="0.25">
      <c r="A18" s="9">
        <v>8</v>
      </c>
      <c r="B18" s="7">
        <v>61104840020</v>
      </c>
      <c r="C18" s="6" t="s">
        <v>8</v>
      </c>
      <c r="D18" s="9">
        <v>1984</v>
      </c>
      <c r="E18" s="10">
        <v>22.32</v>
      </c>
      <c r="F18" s="10">
        <v>22.32</v>
      </c>
      <c r="G18" s="6"/>
      <c r="H18" s="6"/>
      <c r="I18" s="9" t="s">
        <v>297</v>
      </c>
      <c r="J18" s="45" t="s">
        <v>325</v>
      </c>
      <c r="K18" s="11"/>
    </row>
    <row r="19" spans="1:11" s="12" customFormat="1" ht="16.5" customHeight="1" x14ac:dyDescent="0.25">
      <c r="A19" s="9">
        <v>9</v>
      </c>
      <c r="B19" s="7">
        <v>61105840070</v>
      </c>
      <c r="C19" s="6" t="s">
        <v>9</v>
      </c>
      <c r="D19" s="9">
        <v>1984</v>
      </c>
      <c r="E19" s="10">
        <v>30.22</v>
      </c>
      <c r="F19" s="10">
        <v>30.22</v>
      </c>
      <c r="G19" s="6"/>
      <c r="H19" s="6"/>
      <c r="I19" s="9" t="s">
        <v>297</v>
      </c>
      <c r="J19" s="45" t="s">
        <v>325</v>
      </c>
      <c r="K19" s="11"/>
    </row>
    <row r="20" spans="1:11" s="12" customFormat="1" ht="16.5" customHeight="1" x14ac:dyDescent="0.25">
      <c r="A20" s="9">
        <v>10</v>
      </c>
      <c r="B20" s="7">
        <v>61105850080</v>
      </c>
      <c r="C20" s="6" t="s">
        <v>10</v>
      </c>
      <c r="D20" s="9">
        <v>1985</v>
      </c>
      <c r="E20" s="10">
        <v>42.65</v>
      </c>
      <c r="F20" s="10">
        <v>42.65</v>
      </c>
      <c r="G20" s="6"/>
      <c r="H20" s="6"/>
      <c r="I20" s="9" t="s">
        <v>297</v>
      </c>
      <c r="J20" s="45" t="s">
        <v>325</v>
      </c>
      <c r="K20" s="11"/>
    </row>
    <row r="21" spans="1:11" s="12" customFormat="1" ht="16.5" customHeight="1" x14ac:dyDescent="0.25">
      <c r="A21" s="9">
        <v>11</v>
      </c>
      <c r="B21" s="7">
        <v>61104870110</v>
      </c>
      <c r="C21" s="6" t="s">
        <v>11</v>
      </c>
      <c r="D21" s="9">
        <v>1987</v>
      </c>
      <c r="E21" s="10">
        <v>53.88</v>
      </c>
      <c r="F21" s="10">
        <v>53.88</v>
      </c>
      <c r="G21" s="6"/>
      <c r="H21" s="6"/>
      <c r="I21" s="9" t="s">
        <v>297</v>
      </c>
      <c r="J21" s="45" t="s">
        <v>325</v>
      </c>
      <c r="K21" s="11"/>
    </row>
    <row r="22" spans="1:11" s="12" customFormat="1" ht="16.5" customHeight="1" x14ac:dyDescent="0.25">
      <c r="A22" s="9">
        <v>12</v>
      </c>
      <c r="B22" s="7">
        <v>61104880250</v>
      </c>
      <c r="C22" s="6" t="s">
        <v>336</v>
      </c>
      <c r="D22" s="9">
        <v>1988</v>
      </c>
      <c r="E22" s="10">
        <v>296.24</v>
      </c>
      <c r="F22" s="10">
        <v>296.24</v>
      </c>
      <c r="G22" s="6"/>
      <c r="H22" s="6"/>
      <c r="I22" s="9" t="s">
        <v>297</v>
      </c>
      <c r="J22" s="53" t="s">
        <v>325</v>
      </c>
      <c r="K22" s="11"/>
    </row>
    <row r="23" spans="1:11" s="12" customFormat="1" ht="16.5" customHeight="1" x14ac:dyDescent="0.25">
      <c r="A23" s="9">
        <v>13</v>
      </c>
      <c r="B23" s="7">
        <v>61105890010</v>
      </c>
      <c r="C23" s="6" t="s">
        <v>12</v>
      </c>
      <c r="D23" s="9">
        <v>1989</v>
      </c>
      <c r="E23" s="10">
        <v>302.05</v>
      </c>
      <c r="F23" s="10">
        <v>302.05</v>
      </c>
      <c r="G23" s="6"/>
      <c r="H23" s="6"/>
      <c r="I23" s="9" t="s">
        <v>297</v>
      </c>
      <c r="J23" s="45" t="s">
        <v>325</v>
      </c>
      <c r="K23" s="11"/>
    </row>
    <row r="24" spans="1:11" s="12" customFormat="1" ht="16.5" customHeight="1" x14ac:dyDescent="0.25">
      <c r="A24" s="9">
        <v>14</v>
      </c>
      <c r="B24" s="7">
        <v>61104900110</v>
      </c>
      <c r="C24" s="6" t="s">
        <v>25</v>
      </c>
      <c r="D24" s="9">
        <v>1990</v>
      </c>
      <c r="E24" s="10">
        <v>385.19</v>
      </c>
      <c r="F24" s="10">
        <v>385.19</v>
      </c>
      <c r="G24" s="6"/>
      <c r="H24" s="6"/>
      <c r="I24" s="9" t="s">
        <v>297</v>
      </c>
      <c r="J24" s="45" t="s">
        <v>325</v>
      </c>
      <c r="K24" s="11"/>
    </row>
    <row r="25" spans="1:11" s="12" customFormat="1" ht="16.5" customHeight="1" x14ac:dyDescent="0.25">
      <c r="A25" s="9">
        <v>15</v>
      </c>
      <c r="B25" s="7">
        <v>61101900090</v>
      </c>
      <c r="C25" s="6" t="s">
        <v>26</v>
      </c>
      <c r="D25" s="9">
        <v>1990</v>
      </c>
      <c r="E25" s="10">
        <v>73.36</v>
      </c>
      <c r="F25" s="10">
        <v>73.36</v>
      </c>
      <c r="G25" s="6"/>
      <c r="H25" s="6"/>
      <c r="I25" s="9" t="s">
        <v>297</v>
      </c>
      <c r="J25" s="45" t="s">
        <v>325</v>
      </c>
      <c r="K25" s="11"/>
    </row>
    <row r="26" spans="1:11" s="12" customFormat="1" ht="16.5" customHeight="1" x14ac:dyDescent="0.25">
      <c r="A26" s="9">
        <v>16</v>
      </c>
      <c r="B26" s="7">
        <v>61101900040</v>
      </c>
      <c r="C26" s="6" t="s">
        <v>27</v>
      </c>
      <c r="D26" s="9">
        <v>1990</v>
      </c>
      <c r="E26" s="10">
        <v>73.36</v>
      </c>
      <c r="F26" s="10">
        <v>73.36</v>
      </c>
      <c r="G26" s="6"/>
      <c r="H26" s="6"/>
      <c r="I26" s="9" t="s">
        <v>297</v>
      </c>
      <c r="J26" s="45" t="s">
        <v>325</v>
      </c>
      <c r="K26" s="11"/>
    </row>
    <row r="27" spans="1:11" s="12" customFormat="1" ht="16.5" customHeight="1" x14ac:dyDescent="0.25">
      <c r="A27" s="9">
        <v>17</v>
      </c>
      <c r="B27" s="7">
        <v>61104900160</v>
      </c>
      <c r="C27" s="6" t="s">
        <v>337</v>
      </c>
      <c r="D27" s="9">
        <v>1990</v>
      </c>
      <c r="E27" s="10">
        <v>396.75</v>
      </c>
      <c r="F27" s="10">
        <v>396.75</v>
      </c>
      <c r="G27" s="6"/>
      <c r="H27" s="6"/>
      <c r="I27" s="9" t="s">
        <v>297</v>
      </c>
      <c r="J27" s="53" t="s">
        <v>325</v>
      </c>
      <c r="K27" s="11"/>
    </row>
    <row r="28" spans="1:11" s="12" customFormat="1" ht="16.5" customHeight="1" x14ac:dyDescent="0.25">
      <c r="A28" s="9">
        <v>18</v>
      </c>
      <c r="B28" s="7">
        <v>61105920070</v>
      </c>
      <c r="C28" s="6" t="s">
        <v>28</v>
      </c>
      <c r="D28" s="9">
        <v>1992</v>
      </c>
      <c r="E28" s="10">
        <v>506</v>
      </c>
      <c r="F28" s="10">
        <v>506</v>
      </c>
      <c r="G28" s="6"/>
      <c r="H28" s="6"/>
      <c r="I28" s="9" t="s">
        <v>297</v>
      </c>
      <c r="J28" s="45" t="s">
        <v>325</v>
      </c>
      <c r="K28" s="11"/>
    </row>
    <row r="29" spans="1:11" s="12" customFormat="1" ht="16.5" customHeight="1" x14ac:dyDescent="0.25">
      <c r="A29" s="9">
        <v>19</v>
      </c>
      <c r="B29" s="7">
        <v>61104920160</v>
      </c>
      <c r="C29" s="6" t="s">
        <v>29</v>
      </c>
      <c r="D29" s="9">
        <v>1992</v>
      </c>
      <c r="E29" s="10">
        <v>344.3</v>
      </c>
      <c r="F29" s="10">
        <v>344.3</v>
      </c>
      <c r="G29" s="6"/>
      <c r="H29" s="6"/>
      <c r="I29" s="9" t="s">
        <v>297</v>
      </c>
      <c r="J29" s="45" t="s">
        <v>325</v>
      </c>
      <c r="K29" s="11"/>
    </row>
    <row r="30" spans="1:11" s="12" customFormat="1" ht="16.5" customHeight="1" x14ac:dyDescent="0.25">
      <c r="A30" s="9">
        <v>20</v>
      </c>
      <c r="B30" s="7">
        <v>61104920130</v>
      </c>
      <c r="C30" s="6" t="s">
        <v>29</v>
      </c>
      <c r="D30" s="9">
        <v>1992</v>
      </c>
      <c r="E30" s="10">
        <v>344.3</v>
      </c>
      <c r="F30" s="10">
        <v>344.3</v>
      </c>
      <c r="G30" s="6"/>
      <c r="H30" s="6"/>
      <c r="I30" s="9" t="s">
        <v>297</v>
      </c>
      <c r="J30" s="45" t="s">
        <v>325</v>
      </c>
      <c r="K30" s="11"/>
    </row>
    <row r="31" spans="1:11" s="12" customFormat="1" ht="16.5" customHeight="1" x14ac:dyDescent="0.25">
      <c r="A31" s="9">
        <v>21</v>
      </c>
      <c r="B31" s="7">
        <v>61104950770</v>
      </c>
      <c r="C31" s="6" t="s">
        <v>13</v>
      </c>
      <c r="D31" s="9">
        <v>1995</v>
      </c>
      <c r="E31" s="10">
        <v>190.61</v>
      </c>
      <c r="F31" s="10">
        <v>190.61</v>
      </c>
      <c r="G31" s="6"/>
      <c r="H31" s="6"/>
      <c r="I31" s="9" t="s">
        <v>297</v>
      </c>
      <c r="J31" s="45" t="s">
        <v>325</v>
      </c>
      <c r="K31" s="11"/>
    </row>
    <row r="32" spans="1:11" s="12" customFormat="1" ht="16.5" customHeight="1" x14ac:dyDescent="0.25">
      <c r="A32" s="9">
        <v>22</v>
      </c>
      <c r="B32" s="7">
        <v>61104950740</v>
      </c>
      <c r="C32" s="6" t="s">
        <v>13</v>
      </c>
      <c r="D32" s="9">
        <v>1995</v>
      </c>
      <c r="E32" s="10">
        <v>190.61</v>
      </c>
      <c r="F32" s="10">
        <v>190.61</v>
      </c>
      <c r="G32" s="6"/>
      <c r="H32" s="6"/>
      <c r="I32" s="9" t="s">
        <v>297</v>
      </c>
      <c r="J32" s="45" t="s">
        <v>325</v>
      </c>
      <c r="K32" s="11"/>
    </row>
    <row r="33" spans="1:11" s="12" customFormat="1" ht="16.5" customHeight="1" x14ac:dyDescent="0.25">
      <c r="A33" s="9">
        <v>23</v>
      </c>
      <c r="B33" s="7">
        <v>61105980640</v>
      </c>
      <c r="C33" s="6" t="s">
        <v>30</v>
      </c>
      <c r="D33" s="9">
        <v>1998</v>
      </c>
      <c r="E33" s="10">
        <v>731.17</v>
      </c>
      <c r="F33" s="10">
        <v>731.17</v>
      </c>
      <c r="G33" s="6"/>
      <c r="H33" s="6"/>
      <c r="I33" s="9" t="s">
        <v>297</v>
      </c>
      <c r="J33" s="45" t="s">
        <v>325</v>
      </c>
      <c r="K33" s="11"/>
    </row>
    <row r="34" spans="1:11" s="12" customFormat="1" ht="16.5" customHeight="1" x14ac:dyDescent="0.25">
      <c r="A34" s="9">
        <v>24</v>
      </c>
      <c r="B34" s="7">
        <v>61105980510</v>
      </c>
      <c r="C34" s="6" t="s">
        <v>30</v>
      </c>
      <c r="D34" s="9">
        <v>1998</v>
      </c>
      <c r="E34" s="10">
        <v>731.17</v>
      </c>
      <c r="F34" s="10">
        <v>731.17</v>
      </c>
      <c r="G34" s="6"/>
      <c r="H34" s="6"/>
      <c r="I34" s="9" t="s">
        <v>297</v>
      </c>
      <c r="J34" s="45" t="s">
        <v>325</v>
      </c>
      <c r="K34" s="11"/>
    </row>
    <row r="35" spans="1:11" s="12" customFormat="1" ht="16.5" customHeight="1" x14ac:dyDescent="0.25">
      <c r="A35" s="9">
        <v>25</v>
      </c>
      <c r="B35" s="7">
        <v>61104033580</v>
      </c>
      <c r="C35" s="6" t="s">
        <v>14</v>
      </c>
      <c r="D35" s="9">
        <v>2003</v>
      </c>
      <c r="E35" s="10">
        <v>309.35000000000002</v>
      </c>
      <c r="F35" s="10">
        <v>309.35000000000002</v>
      </c>
      <c r="G35" s="6"/>
      <c r="H35" s="6"/>
      <c r="I35" s="9" t="s">
        <v>297</v>
      </c>
      <c r="J35" s="45" t="s">
        <v>325</v>
      </c>
      <c r="K35" s="11"/>
    </row>
    <row r="36" spans="1:11" s="12" customFormat="1" ht="16.5" customHeight="1" x14ac:dyDescent="0.25">
      <c r="A36" s="9">
        <v>26</v>
      </c>
      <c r="B36" s="7">
        <v>61104060010</v>
      </c>
      <c r="C36" s="6" t="s">
        <v>31</v>
      </c>
      <c r="D36" s="9">
        <v>2006</v>
      </c>
      <c r="E36" s="10">
        <v>688.85</v>
      </c>
      <c r="F36" s="10">
        <v>688.85</v>
      </c>
      <c r="G36" s="6"/>
      <c r="H36" s="6"/>
      <c r="I36" s="9" t="s">
        <v>297</v>
      </c>
      <c r="J36" s="45" t="s">
        <v>325</v>
      </c>
      <c r="K36" s="11"/>
    </row>
    <row r="37" spans="1:11" s="12" customFormat="1" ht="16.5" customHeight="1" x14ac:dyDescent="0.25">
      <c r="A37" s="9">
        <v>27</v>
      </c>
      <c r="B37" s="7">
        <v>61401800010</v>
      </c>
      <c r="C37" s="6" t="s">
        <v>32</v>
      </c>
      <c r="D37" s="9">
        <v>1980</v>
      </c>
      <c r="E37" s="10">
        <v>2.73</v>
      </c>
      <c r="F37" s="6"/>
      <c r="G37" s="10">
        <v>2.73</v>
      </c>
      <c r="H37" s="6"/>
      <c r="I37" s="9" t="s">
        <v>297</v>
      </c>
      <c r="J37" s="45" t="s">
        <v>324</v>
      </c>
      <c r="K37" s="11"/>
    </row>
    <row r="38" spans="1:11" s="12" customFormat="1" ht="16.5" customHeight="1" x14ac:dyDescent="0.25">
      <c r="A38" s="9">
        <v>28</v>
      </c>
      <c r="B38" s="7">
        <v>61401800020</v>
      </c>
      <c r="C38" s="6" t="s">
        <v>33</v>
      </c>
      <c r="D38" s="9">
        <v>1980</v>
      </c>
      <c r="E38" s="10">
        <v>2.73</v>
      </c>
      <c r="F38" s="6"/>
      <c r="G38" s="10">
        <v>2.73</v>
      </c>
      <c r="H38" s="6"/>
      <c r="I38" s="9" t="s">
        <v>297</v>
      </c>
      <c r="J38" s="45" t="s">
        <v>324</v>
      </c>
      <c r="K38" s="11"/>
    </row>
    <row r="39" spans="1:11" s="12" customFormat="1" ht="16.5" customHeight="1" x14ac:dyDescent="0.25">
      <c r="A39" s="9">
        <v>29</v>
      </c>
      <c r="B39" s="7">
        <v>61401830010</v>
      </c>
      <c r="C39" s="6" t="s">
        <v>34</v>
      </c>
      <c r="D39" s="9">
        <v>1983</v>
      </c>
      <c r="E39" s="10">
        <v>13.75</v>
      </c>
      <c r="F39" s="6"/>
      <c r="G39" s="10">
        <v>13.75</v>
      </c>
      <c r="H39" s="6"/>
      <c r="I39" s="9" t="s">
        <v>297</v>
      </c>
      <c r="J39" s="45" t="s">
        <v>324</v>
      </c>
      <c r="K39" s="11"/>
    </row>
    <row r="40" spans="1:11" s="12" customFormat="1" ht="16.5" customHeight="1" x14ac:dyDescent="0.25">
      <c r="A40" s="9">
        <v>30</v>
      </c>
      <c r="B40" s="7">
        <v>61401850050</v>
      </c>
      <c r="C40" s="6" t="s">
        <v>35</v>
      </c>
      <c r="D40" s="9">
        <v>1985</v>
      </c>
      <c r="E40" s="10">
        <v>21.46</v>
      </c>
      <c r="F40" s="6"/>
      <c r="G40" s="10">
        <v>21.46</v>
      </c>
      <c r="H40" s="6"/>
      <c r="I40" s="9" t="s">
        <v>297</v>
      </c>
      <c r="J40" s="45" t="s">
        <v>324</v>
      </c>
      <c r="K40" s="11"/>
    </row>
    <row r="41" spans="1:11" s="12" customFormat="1" ht="16.5" customHeight="1" x14ac:dyDescent="0.25">
      <c r="A41" s="9">
        <v>31</v>
      </c>
      <c r="B41" s="7">
        <v>61401850110</v>
      </c>
      <c r="C41" s="6" t="s">
        <v>36</v>
      </c>
      <c r="D41" s="9">
        <v>1985</v>
      </c>
      <c r="E41" s="10">
        <v>22.19</v>
      </c>
      <c r="F41" s="6"/>
      <c r="G41" s="10">
        <v>22.19</v>
      </c>
      <c r="H41" s="6"/>
      <c r="I41" s="9" t="s">
        <v>297</v>
      </c>
      <c r="J41" s="45" t="s">
        <v>324</v>
      </c>
      <c r="K41" s="11"/>
    </row>
    <row r="42" spans="1:11" s="12" customFormat="1" ht="16.5" customHeight="1" x14ac:dyDescent="0.25">
      <c r="A42" s="9">
        <v>32</v>
      </c>
      <c r="B42" s="7">
        <v>61401850140</v>
      </c>
      <c r="C42" s="6" t="s">
        <v>35</v>
      </c>
      <c r="D42" s="9">
        <v>1985</v>
      </c>
      <c r="E42" s="10">
        <v>23.77</v>
      </c>
      <c r="F42" s="6"/>
      <c r="G42" s="10">
        <v>23.77</v>
      </c>
      <c r="H42" s="6"/>
      <c r="I42" s="9" t="s">
        <v>297</v>
      </c>
      <c r="J42" s="45" t="s">
        <v>324</v>
      </c>
      <c r="K42" s="11"/>
    </row>
    <row r="43" spans="1:11" s="12" customFormat="1" ht="16.5" customHeight="1" x14ac:dyDescent="0.25">
      <c r="A43" s="9">
        <v>33</v>
      </c>
      <c r="B43" s="7">
        <v>61401850150</v>
      </c>
      <c r="C43" s="6" t="s">
        <v>35</v>
      </c>
      <c r="D43" s="9">
        <v>1985</v>
      </c>
      <c r="E43" s="10">
        <v>23.77</v>
      </c>
      <c r="F43" s="6"/>
      <c r="G43" s="10">
        <v>23.77</v>
      </c>
      <c r="H43" s="6"/>
      <c r="I43" s="9" t="s">
        <v>297</v>
      </c>
      <c r="J43" s="45" t="s">
        <v>324</v>
      </c>
      <c r="K43" s="11"/>
    </row>
    <row r="44" spans="1:11" s="12" customFormat="1" ht="16.5" customHeight="1" x14ac:dyDescent="0.25">
      <c r="A44" s="9">
        <v>34</v>
      </c>
      <c r="B44" s="7">
        <v>61401070050</v>
      </c>
      <c r="C44" s="6" t="s">
        <v>15</v>
      </c>
      <c r="D44" s="9">
        <v>2007</v>
      </c>
      <c r="E44" s="10">
        <v>1532.95</v>
      </c>
      <c r="F44" s="10">
        <v>1532.95</v>
      </c>
      <c r="G44" s="6"/>
      <c r="H44" s="6"/>
      <c r="I44" s="9" t="s">
        <v>297</v>
      </c>
      <c r="J44" s="45" t="s">
        <v>325</v>
      </c>
      <c r="K44" s="11"/>
    </row>
    <row r="45" spans="1:11" s="12" customFormat="1" ht="16.5" customHeight="1" x14ac:dyDescent="0.25">
      <c r="A45" s="9">
        <v>35</v>
      </c>
      <c r="B45" s="7">
        <v>61401070060</v>
      </c>
      <c r="C45" s="6" t="s">
        <v>15</v>
      </c>
      <c r="D45" s="9">
        <v>2007</v>
      </c>
      <c r="E45" s="10">
        <v>1532.95</v>
      </c>
      <c r="F45" s="10">
        <v>1532.95</v>
      </c>
      <c r="G45" s="6"/>
      <c r="H45" s="6"/>
      <c r="I45" s="9" t="s">
        <v>297</v>
      </c>
      <c r="J45" s="45" t="s">
        <v>325</v>
      </c>
      <c r="K45" s="11"/>
    </row>
    <row r="46" spans="1:11" s="12" customFormat="1" ht="16.5" customHeight="1" x14ac:dyDescent="0.25">
      <c r="A46" s="9">
        <v>36</v>
      </c>
      <c r="B46" s="27" t="s">
        <v>293</v>
      </c>
      <c r="C46" s="6" t="s">
        <v>243</v>
      </c>
      <c r="D46" s="9">
        <v>1995</v>
      </c>
      <c r="E46" s="10">
        <v>680.97</v>
      </c>
      <c r="F46" s="10">
        <v>680.97</v>
      </c>
      <c r="G46" s="6"/>
      <c r="H46" s="6"/>
      <c r="I46" s="9" t="s">
        <v>297</v>
      </c>
      <c r="J46" s="45" t="s">
        <v>325</v>
      </c>
      <c r="K46" s="11"/>
    </row>
    <row r="47" spans="1:11" s="12" customFormat="1" ht="16.5" customHeight="1" x14ac:dyDescent="0.25">
      <c r="A47" s="9">
        <v>37</v>
      </c>
      <c r="B47" s="7">
        <v>61403840010</v>
      </c>
      <c r="C47" s="6" t="s">
        <v>16</v>
      </c>
      <c r="D47" s="9">
        <v>1984</v>
      </c>
      <c r="E47" s="10">
        <v>5.31</v>
      </c>
      <c r="F47" s="10">
        <v>5.31</v>
      </c>
      <c r="G47" s="6"/>
      <c r="H47" s="6"/>
      <c r="I47" s="9" t="s">
        <v>297</v>
      </c>
      <c r="J47" s="45" t="s">
        <v>325</v>
      </c>
      <c r="K47" s="11"/>
    </row>
    <row r="48" spans="1:11" s="12" customFormat="1" ht="16.5" customHeight="1" x14ac:dyDescent="0.25">
      <c r="A48" s="9">
        <v>38</v>
      </c>
      <c r="B48" s="7">
        <v>61401870030</v>
      </c>
      <c r="C48" s="6" t="s">
        <v>17</v>
      </c>
      <c r="D48" s="9">
        <v>1987</v>
      </c>
      <c r="E48" s="10">
        <v>8.1300000000000008</v>
      </c>
      <c r="F48" s="10">
        <v>8.1300000000000008</v>
      </c>
      <c r="G48" s="6"/>
      <c r="H48" s="6"/>
      <c r="I48" s="9" t="s">
        <v>297</v>
      </c>
      <c r="J48" s="45" t="s">
        <v>325</v>
      </c>
      <c r="K48" s="11"/>
    </row>
    <row r="49" spans="1:12" s="12" customFormat="1" ht="16.5" customHeight="1" x14ac:dyDescent="0.25">
      <c r="A49" s="9">
        <v>39</v>
      </c>
      <c r="B49" s="7">
        <v>61401870050</v>
      </c>
      <c r="C49" s="6" t="s">
        <v>18</v>
      </c>
      <c r="D49" s="9">
        <v>1987</v>
      </c>
      <c r="E49" s="10">
        <v>8.1300000000000008</v>
      </c>
      <c r="F49" s="10">
        <v>8.1300000000000008</v>
      </c>
      <c r="G49" s="6"/>
      <c r="H49" s="6"/>
      <c r="I49" s="9" t="s">
        <v>297</v>
      </c>
      <c r="J49" s="45" t="s">
        <v>325</v>
      </c>
      <c r="K49" s="11"/>
    </row>
    <row r="50" spans="1:12" s="12" customFormat="1" ht="16.5" customHeight="1" x14ac:dyDescent="0.25">
      <c r="A50" s="9">
        <v>40</v>
      </c>
      <c r="B50" s="7">
        <v>61403890030</v>
      </c>
      <c r="C50" s="6" t="s">
        <v>19</v>
      </c>
      <c r="D50" s="9">
        <v>1989</v>
      </c>
      <c r="E50" s="10">
        <v>19.920000000000002</v>
      </c>
      <c r="F50" s="10">
        <v>19.920000000000002</v>
      </c>
      <c r="G50" s="6"/>
      <c r="H50" s="6"/>
      <c r="I50" s="9" t="s">
        <v>297</v>
      </c>
      <c r="J50" s="45" t="s">
        <v>325</v>
      </c>
      <c r="K50" s="11"/>
    </row>
    <row r="51" spans="1:12" s="12" customFormat="1" ht="16.5" customHeight="1" x14ac:dyDescent="0.25">
      <c r="A51" s="9">
        <v>41</v>
      </c>
      <c r="B51" s="7">
        <v>61403060010</v>
      </c>
      <c r="C51" s="6" t="s">
        <v>37</v>
      </c>
      <c r="D51" s="9">
        <v>2006</v>
      </c>
      <c r="E51" s="10">
        <v>1336.42</v>
      </c>
      <c r="F51" s="10">
        <v>1336.42</v>
      </c>
      <c r="G51" s="6"/>
      <c r="H51" s="6"/>
      <c r="I51" s="9" t="s">
        <v>297</v>
      </c>
      <c r="J51" s="45" t="s">
        <v>325</v>
      </c>
      <c r="K51" s="11"/>
    </row>
    <row r="52" spans="1:12" s="12" customFormat="1" ht="16.5" customHeight="1" x14ac:dyDescent="0.25">
      <c r="A52" s="9">
        <v>42</v>
      </c>
      <c r="B52" s="7">
        <v>61303840500</v>
      </c>
      <c r="C52" s="6" t="s">
        <v>20</v>
      </c>
      <c r="D52" s="9">
        <v>1984</v>
      </c>
      <c r="E52" s="10">
        <v>9.7799999999999994</v>
      </c>
      <c r="F52" s="10">
        <v>9.7799999999999994</v>
      </c>
      <c r="G52" s="6"/>
      <c r="H52" s="6"/>
      <c r="I52" s="9" t="s">
        <v>297</v>
      </c>
      <c r="J52" s="45" t="s">
        <v>325</v>
      </c>
      <c r="K52" s="11"/>
    </row>
    <row r="53" spans="1:12" s="12" customFormat="1" ht="16.5" customHeight="1" x14ac:dyDescent="0.25">
      <c r="A53" s="9">
        <v>43</v>
      </c>
      <c r="B53" s="7">
        <v>61203870110</v>
      </c>
      <c r="C53" s="6" t="s">
        <v>21</v>
      </c>
      <c r="D53" s="9">
        <v>1987</v>
      </c>
      <c r="E53" s="10">
        <v>122.38</v>
      </c>
      <c r="F53" s="10">
        <v>122.38</v>
      </c>
      <c r="G53" s="6"/>
      <c r="H53" s="6"/>
      <c r="I53" s="9" t="s">
        <v>297</v>
      </c>
      <c r="J53" s="45" t="s">
        <v>325</v>
      </c>
      <c r="K53" s="11"/>
    </row>
    <row r="54" spans="1:12" s="12" customFormat="1" ht="16.5" customHeight="1" x14ac:dyDescent="0.25">
      <c r="A54" s="9">
        <v>44</v>
      </c>
      <c r="B54" s="7">
        <v>61203910440</v>
      </c>
      <c r="C54" s="6" t="s">
        <v>38</v>
      </c>
      <c r="D54" s="9">
        <v>1991</v>
      </c>
      <c r="E54" s="10">
        <v>146.62</v>
      </c>
      <c r="F54" s="10">
        <v>146.62</v>
      </c>
      <c r="G54" s="6"/>
      <c r="H54" s="6"/>
      <c r="I54" s="9" t="s">
        <v>297</v>
      </c>
      <c r="J54" s="45" t="s">
        <v>325</v>
      </c>
      <c r="K54" s="11"/>
    </row>
    <row r="55" spans="1:12" s="12" customFormat="1" ht="16.5" customHeight="1" x14ac:dyDescent="0.25">
      <c r="A55" s="9">
        <v>45</v>
      </c>
      <c r="B55" s="7">
        <v>61203920240</v>
      </c>
      <c r="C55" s="6" t="s">
        <v>39</v>
      </c>
      <c r="D55" s="9">
        <v>1992</v>
      </c>
      <c r="E55" s="10">
        <v>1142.9000000000001</v>
      </c>
      <c r="F55" s="10">
        <v>1142.9000000000001</v>
      </c>
      <c r="G55" s="6"/>
      <c r="H55" s="6"/>
      <c r="I55" s="9" t="s">
        <v>297</v>
      </c>
      <c r="J55" s="45" t="s">
        <v>325</v>
      </c>
      <c r="K55" s="11"/>
    </row>
    <row r="56" spans="1:12" s="12" customFormat="1" ht="16.5" customHeight="1" x14ac:dyDescent="0.25">
      <c r="A56" s="9">
        <v>46</v>
      </c>
      <c r="B56" s="7">
        <v>61203970010</v>
      </c>
      <c r="C56" s="6" t="s">
        <v>40</v>
      </c>
      <c r="D56" s="9">
        <v>1997</v>
      </c>
      <c r="E56" s="10">
        <v>224.25</v>
      </c>
      <c r="F56" s="10">
        <v>224.25</v>
      </c>
      <c r="G56" s="6"/>
      <c r="H56" s="6"/>
      <c r="I56" s="9" t="s">
        <v>297</v>
      </c>
      <c r="J56" s="45" t="s">
        <v>325</v>
      </c>
      <c r="K56" s="11"/>
    </row>
    <row r="57" spans="1:12" s="12" customFormat="1" ht="16.5" customHeight="1" x14ac:dyDescent="0.25">
      <c r="A57" s="9">
        <v>47</v>
      </c>
      <c r="B57" s="7">
        <v>61104950340</v>
      </c>
      <c r="C57" s="6" t="s">
        <v>22</v>
      </c>
      <c r="D57" s="9">
        <v>1995</v>
      </c>
      <c r="E57" s="10">
        <v>190.61</v>
      </c>
      <c r="F57" s="6"/>
      <c r="G57" s="10">
        <v>190.61</v>
      </c>
      <c r="H57" s="6"/>
      <c r="I57" s="9" t="s">
        <v>297</v>
      </c>
      <c r="J57" s="45" t="s">
        <v>324</v>
      </c>
      <c r="K57" s="11"/>
      <c r="L57" s="12">
        <v>1</v>
      </c>
    </row>
    <row r="58" spans="1:12" s="12" customFormat="1" ht="16.5" customHeight="1" x14ac:dyDescent="0.25">
      <c r="A58" s="9">
        <v>48</v>
      </c>
      <c r="B58" s="7">
        <v>61104950380</v>
      </c>
      <c r="C58" s="6" t="s">
        <v>23</v>
      </c>
      <c r="D58" s="9">
        <v>1995</v>
      </c>
      <c r="E58" s="10">
        <v>190.61</v>
      </c>
      <c r="F58" s="6"/>
      <c r="G58" s="10">
        <v>190.61</v>
      </c>
      <c r="H58" s="6"/>
      <c r="I58" s="9" t="s">
        <v>297</v>
      </c>
      <c r="J58" s="45" t="s">
        <v>324</v>
      </c>
      <c r="K58" s="11"/>
      <c r="L58" s="12">
        <f>1+L57</f>
        <v>2</v>
      </c>
    </row>
    <row r="59" spans="1:12" s="12" customFormat="1" ht="16.5" customHeight="1" x14ac:dyDescent="0.25">
      <c r="A59" s="9">
        <v>49</v>
      </c>
      <c r="B59" s="7">
        <v>61104950430</v>
      </c>
      <c r="C59" s="6" t="s">
        <v>24</v>
      </c>
      <c r="D59" s="9">
        <v>1995</v>
      </c>
      <c r="E59" s="10">
        <v>190.61</v>
      </c>
      <c r="F59" s="6"/>
      <c r="G59" s="10">
        <v>190.61</v>
      </c>
      <c r="H59" s="6"/>
      <c r="I59" s="9" t="s">
        <v>297</v>
      </c>
      <c r="J59" s="45" t="s">
        <v>324</v>
      </c>
      <c r="K59" s="11"/>
      <c r="L59" s="12">
        <f t="shared" ref="L59:L83" si="0">1+L58</f>
        <v>3</v>
      </c>
    </row>
    <row r="60" spans="1:12" s="12" customFormat="1" ht="16.5" customHeight="1" x14ac:dyDescent="0.25">
      <c r="A60" s="9">
        <v>50</v>
      </c>
      <c r="B60" s="7">
        <v>61104950440</v>
      </c>
      <c r="C60" s="6" t="s">
        <v>22</v>
      </c>
      <c r="D60" s="9">
        <v>1995</v>
      </c>
      <c r="E60" s="10">
        <v>190.16</v>
      </c>
      <c r="F60" s="6"/>
      <c r="G60" s="10">
        <v>190.16</v>
      </c>
      <c r="H60" s="6"/>
      <c r="I60" s="9" t="s">
        <v>297</v>
      </c>
      <c r="J60" s="45" t="s">
        <v>324</v>
      </c>
      <c r="K60" s="11"/>
      <c r="L60" s="12">
        <f t="shared" si="0"/>
        <v>4</v>
      </c>
    </row>
    <row r="61" spans="1:12" s="12" customFormat="1" ht="16.5" customHeight="1" x14ac:dyDescent="0.25">
      <c r="A61" s="9">
        <v>51</v>
      </c>
      <c r="B61" s="7">
        <v>61104950540</v>
      </c>
      <c r="C61" s="6" t="s">
        <v>23</v>
      </c>
      <c r="D61" s="9">
        <v>1995</v>
      </c>
      <c r="E61" s="10">
        <v>190.61</v>
      </c>
      <c r="F61" s="6"/>
      <c r="G61" s="10">
        <v>190.61</v>
      </c>
      <c r="H61" s="6"/>
      <c r="I61" s="9" t="s">
        <v>297</v>
      </c>
      <c r="J61" s="45" t="s">
        <v>324</v>
      </c>
      <c r="K61" s="11"/>
      <c r="L61" s="12">
        <f t="shared" si="0"/>
        <v>5</v>
      </c>
    </row>
    <row r="62" spans="1:12" s="12" customFormat="1" ht="16.5" customHeight="1" x14ac:dyDescent="0.25">
      <c r="A62" s="9">
        <v>52</v>
      </c>
      <c r="B62" s="7">
        <v>61104950550</v>
      </c>
      <c r="C62" s="6" t="s">
        <v>23</v>
      </c>
      <c r="D62" s="9">
        <v>1995</v>
      </c>
      <c r="E62" s="10">
        <v>190.61</v>
      </c>
      <c r="F62" s="6"/>
      <c r="G62" s="10">
        <v>190.61</v>
      </c>
      <c r="H62" s="6"/>
      <c r="I62" s="9" t="s">
        <v>297</v>
      </c>
      <c r="J62" s="45" t="s">
        <v>324</v>
      </c>
      <c r="K62" s="11"/>
      <c r="L62" s="12">
        <f t="shared" si="0"/>
        <v>6</v>
      </c>
    </row>
    <row r="63" spans="1:12" s="12" customFormat="1" ht="16.5" customHeight="1" x14ac:dyDescent="0.25">
      <c r="A63" s="9">
        <v>53</v>
      </c>
      <c r="B63" s="7">
        <v>61104950560</v>
      </c>
      <c r="C63" s="6" t="s">
        <v>23</v>
      </c>
      <c r="D63" s="9">
        <v>1995</v>
      </c>
      <c r="E63" s="10">
        <v>190.61</v>
      </c>
      <c r="F63" s="6"/>
      <c r="G63" s="10">
        <v>190.61</v>
      </c>
      <c r="H63" s="6"/>
      <c r="I63" s="9" t="s">
        <v>297</v>
      </c>
      <c r="J63" s="45" t="s">
        <v>324</v>
      </c>
      <c r="K63" s="11"/>
      <c r="L63" s="12">
        <f t="shared" si="0"/>
        <v>7</v>
      </c>
    </row>
    <row r="64" spans="1:12" s="12" customFormat="1" x14ac:dyDescent="0.25">
      <c r="A64" s="9">
        <v>54</v>
      </c>
      <c r="B64" s="7">
        <v>61102010010</v>
      </c>
      <c r="C64" s="6" t="s">
        <v>4</v>
      </c>
      <c r="D64" s="9">
        <v>2001</v>
      </c>
      <c r="E64" s="10">
        <v>166.64</v>
      </c>
      <c r="F64" s="6"/>
      <c r="G64" s="10">
        <v>166.64</v>
      </c>
      <c r="H64" s="6"/>
      <c r="I64" s="9" t="s">
        <v>297</v>
      </c>
      <c r="J64" s="45" t="s">
        <v>324</v>
      </c>
      <c r="K64" s="11"/>
      <c r="L64" s="12">
        <f t="shared" si="0"/>
        <v>8</v>
      </c>
    </row>
    <row r="65" spans="1:12" s="12" customFormat="1" x14ac:dyDescent="0.25">
      <c r="A65" s="9">
        <v>55</v>
      </c>
      <c r="B65" s="7">
        <v>61102010020</v>
      </c>
      <c r="C65" s="6" t="s">
        <v>4</v>
      </c>
      <c r="D65" s="9">
        <v>2001</v>
      </c>
      <c r="E65" s="10">
        <v>166.64</v>
      </c>
      <c r="F65" s="6"/>
      <c r="G65" s="10">
        <v>166.64</v>
      </c>
      <c r="H65" s="6"/>
      <c r="I65" s="9" t="s">
        <v>297</v>
      </c>
      <c r="J65" s="45" t="s">
        <v>324</v>
      </c>
      <c r="K65" s="11"/>
      <c r="L65" s="12">
        <f t="shared" si="0"/>
        <v>9</v>
      </c>
    </row>
    <row r="66" spans="1:12" s="12" customFormat="1" x14ac:dyDescent="0.25">
      <c r="A66" s="9">
        <v>56</v>
      </c>
      <c r="B66" s="7">
        <v>61102010030</v>
      </c>
      <c r="C66" s="6" t="s">
        <v>4</v>
      </c>
      <c r="D66" s="9">
        <v>2001</v>
      </c>
      <c r="E66" s="10">
        <v>166.64</v>
      </c>
      <c r="F66" s="6"/>
      <c r="G66" s="10">
        <v>166.64</v>
      </c>
      <c r="H66" s="6"/>
      <c r="I66" s="9" t="s">
        <v>297</v>
      </c>
      <c r="J66" s="45" t="s">
        <v>324</v>
      </c>
      <c r="K66" s="11"/>
      <c r="L66" s="12">
        <f t="shared" si="0"/>
        <v>10</v>
      </c>
    </row>
    <row r="67" spans="1:12" s="12" customFormat="1" x14ac:dyDescent="0.25">
      <c r="A67" s="9">
        <v>57</v>
      </c>
      <c r="B67" s="7">
        <v>61102010040</v>
      </c>
      <c r="C67" s="6" t="s">
        <v>4</v>
      </c>
      <c r="D67" s="9">
        <v>2001</v>
      </c>
      <c r="E67" s="10">
        <v>166.64</v>
      </c>
      <c r="F67" s="6"/>
      <c r="G67" s="10">
        <v>166.64</v>
      </c>
      <c r="H67" s="6"/>
      <c r="I67" s="9" t="s">
        <v>297</v>
      </c>
      <c r="J67" s="45" t="s">
        <v>324</v>
      </c>
      <c r="K67" s="11"/>
      <c r="L67" s="12">
        <f t="shared" si="0"/>
        <v>11</v>
      </c>
    </row>
    <row r="68" spans="1:12" s="12" customFormat="1" x14ac:dyDescent="0.25">
      <c r="A68" s="9">
        <v>58</v>
      </c>
      <c r="B68" s="7">
        <v>61102010050</v>
      </c>
      <c r="C68" s="6" t="s">
        <v>4</v>
      </c>
      <c r="D68" s="9">
        <v>2001</v>
      </c>
      <c r="E68" s="10">
        <v>166.64</v>
      </c>
      <c r="F68" s="6"/>
      <c r="G68" s="10">
        <v>166.64</v>
      </c>
      <c r="H68" s="6"/>
      <c r="I68" s="9" t="s">
        <v>297</v>
      </c>
      <c r="J68" s="45" t="s">
        <v>324</v>
      </c>
      <c r="K68" s="11"/>
      <c r="L68" s="12">
        <f t="shared" si="0"/>
        <v>12</v>
      </c>
    </row>
    <row r="69" spans="1:12" s="12" customFormat="1" x14ac:dyDescent="0.25">
      <c r="A69" s="9">
        <v>59</v>
      </c>
      <c r="B69" s="7">
        <v>61102010060</v>
      </c>
      <c r="C69" s="6" t="s">
        <v>4</v>
      </c>
      <c r="D69" s="9">
        <v>2001</v>
      </c>
      <c r="E69" s="10">
        <v>166.64</v>
      </c>
      <c r="F69" s="6"/>
      <c r="G69" s="10">
        <v>166.64</v>
      </c>
      <c r="H69" s="6"/>
      <c r="I69" s="9" t="s">
        <v>297</v>
      </c>
      <c r="J69" s="45" t="s">
        <v>324</v>
      </c>
      <c r="K69" s="11"/>
      <c r="L69" s="12">
        <f t="shared" si="0"/>
        <v>13</v>
      </c>
    </row>
    <row r="70" spans="1:12" s="12" customFormat="1" x14ac:dyDescent="0.25">
      <c r="A70" s="9">
        <v>60</v>
      </c>
      <c r="B70" s="7">
        <v>61102010070</v>
      </c>
      <c r="C70" s="6" t="s">
        <v>4</v>
      </c>
      <c r="D70" s="9">
        <v>2001</v>
      </c>
      <c r="E70" s="10">
        <v>166.64</v>
      </c>
      <c r="F70" s="6"/>
      <c r="G70" s="10">
        <v>166.64</v>
      </c>
      <c r="H70" s="6"/>
      <c r="I70" s="9" t="s">
        <v>297</v>
      </c>
      <c r="J70" s="45" t="s">
        <v>324</v>
      </c>
      <c r="K70" s="11"/>
      <c r="L70" s="12">
        <f t="shared" si="0"/>
        <v>14</v>
      </c>
    </row>
    <row r="71" spans="1:12" s="12" customFormat="1" x14ac:dyDescent="0.25">
      <c r="A71" s="9">
        <v>61</v>
      </c>
      <c r="B71" s="7">
        <v>61102010080</v>
      </c>
      <c r="C71" s="6" t="s">
        <v>4</v>
      </c>
      <c r="D71" s="9">
        <v>2001</v>
      </c>
      <c r="E71" s="10">
        <v>166.64</v>
      </c>
      <c r="F71" s="6"/>
      <c r="G71" s="10">
        <v>166.64</v>
      </c>
      <c r="H71" s="6"/>
      <c r="I71" s="9" t="s">
        <v>297</v>
      </c>
      <c r="J71" s="45" t="s">
        <v>324</v>
      </c>
      <c r="K71" s="11"/>
      <c r="L71" s="12">
        <f t="shared" si="0"/>
        <v>15</v>
      </c>
    </row>
    <row r="72" spans="1:12" s="12" customFormat="1" x14ac:dyDescent="0.25">
      <c r="A72" s="9">
        <v>62</v>
      </c>
      <c r="B72" s="7">
        <v>61102010090</v>
      </c>
      <c r="C72" s="6" t="s">
        <v>4</v>
      </c>
      <c r="D72" s="9">
        <v>2001</v>
      </c>
      <c r="E72" s="10">
        <v>166.64</v>
      </c>
      <c r="F72" s="6"/>
      <c r="G72" s="10">
        <v>166.64</v>
      </c>
      <c r="H72" s="6"/>
      <c r="I72" s="9" t="s">
        <v>297</v>
      </c>
      <c r="J72" s="45" t="s">
        <v>324</v>
      </c>
      <c r="K72" s="11"/>
      <c r="L72" s="12">
        <f t="shared" si="0"/>
        <v>16</v>
      </c>
    </row>
    <row r="73" spans="1:12" s="12" customFormat="1" x14ac:dyDescent="0.25">
      <c r="A73" s="9">
        <v>63</v>
      </c>
      <c r="B73" s="7">
        <v>61102010100</v>
      </c>
      <c r="C73" s="6" t="s">
        <v>4</v>
      </c>
      <c r="D73" s="9">
        <v>2001</v>
      </c>
      <c r="E73" s="10">
        <v>166.64</v>
      </c>
      <c r="F73" s="6"/>
      <c r="G73" s="10">
        <v>166.64</v>
      </c>
      <c r="H73" s="6"/>
      <c r="I73" s="9" t="s">
        <v>297</v>
      </c>
      <c r="J73" s="45" t="s">
        <v>324</v>
      </c>
      <c r="K73" s="11"/>
      <c r="L73" s="12">
        <f t="shared" si="0"/>
        <v>17</v>
      </c>
    </row>
    <row r="74" spans="1:12" s="12" customFormat="1" x14ac:dyDescent="0.25">
      <c r="A74" s="9">
        <v>64</v>
      </c>
      <c r="B74" s="7">
        <v>61102010110</v>
      </c>
      <c r="C74" s="6" t="s">
        <v>4</v>
      </c>
      <c r="D74" s="9">
        <v>2001</v>
      </c>
      <c r="E74" s="10">
        <v>166.64</v>
      </c>
      <c r="F74" s="6"/>
      <c r="G74" s="10">
        <v>166.64</v>
      </c>
      <c r="H74" s="6"/>
      <c r="I74" s="9" t="s">
        <v>297</v>
      </c>
      <c r="J74" s="45" t="s">
        <v>324</v>
      </c>
      <c r="K74" s="11"/>
      <c r="L74" s="12">
        <f t="shared" si="0"/>
        <v>18</v>
      </c>
    </row>
    <row r="75" spans="1:12" s="12" customFormat="1" x14ac:dyDescent="0.25">
      <c r="A75" s="9">
        <v>65</v>
      </c>
      <c r="B75" s="7">
        <v>61102010120</v>
      </c>
      <c r="C75" s="6" t="s">
        <v>4</v>
      </c>
      <c r="D75" s="9">
        <v>2001</v>
      </c>
      <c r="E75" s="10">
        <v>166.64</v>
      </c>
      <c r="F75" s="6"/>
      <c r="G75" s="10">
        <v>166.64</v>
      </c>
      <c r="H75" s="6"/>
      <c r="I75" s="9" t="s">
        <v>297</v>
      </c>
      <c r="J75" s="45" t="s">
        <v>324</v>
      </c>
      <c r="K75" s="11"/>
      <c r="L75" s="12">
        <f t="shared" si="0"/>
        <v>19</v>
      </c>
    </row>
    <row r="76" spans="1:12" s="12" customFormat="1" x14ac:dyDescent="0.25">
      <c r="A76" s="9">
        <v>66</v>
      </c>
      <c r="B76" s="7">
        <v>61102010130</v>
      </c>
      <c r="C76" s="6" t="s">
        <v>4</v>
      </c>
      <c r="D76" s="9">
        <v>2001</v>
      </c>
      <c r="E76" s="10">
        <v>166.64</v>
      </c>
      <c r="F76" s="6"/>
      <c r="G76" s="10">
        <v>166.64</v>
      </c>
      <c r="H76" s="6"/>
      <c r="I76" s="9" t="s">
        <v>297</v>
      </c>
      <c r="J76" s="45" t="s">
        <v>324</v>
      </c>
      <c r="K76" s="11"/>
      <c r="L76" s="12">
        <f t="shared" si="0"/>
        <v>20</v>
      </c>
    </row>
    <row r="77" spans="1:12" s="12" customFormat="1" x14ac:dyDescent="0.25">
      <c r="A77" s="9">
        <v>67</v>
      </c>
      <c r="B77" s="7">
        <v>61102010140</v>
      </c>
      <c r="C77" s="6" t="s">
        <v>4</v>
      </c>
      <c r="D77" s="9">
        <v>2001</v>
      </c>
      <c r="E77" s="10">
        <v>166.64</v>
      </c>
      <c r="F77" s="6"/>
      <c r="G77" s="10">
        <v>166.64</v>
      </c>
      <c r="H77" s="6"/>
      <c r="I77" s="9" t="s">
        <v>297</v>
      </c>
      <c r="J77" s="45" t="s">
        <v>324</v>
      </c>
      <c r="K77" s="11"/>
      <c r="L77" s="12">
        <f t="shared" si="0"/>
        <v>21</v>
      </c>
    </row>
    <row r="78" spans="1:12" s="12" customFormat="1" x14ac:dyDescent="0.25">
      <c r="A78" s="9">
        <v>68</v>
      </c>
      <c r="B78" s="7">
        <v>61102010150</v>
      </c>
      <c r="C78" s="6" t="s">
        <v>4</v>
      </c>
      <c r="D78" s="9">
        <v>2001</v>
      </c>
      <c r="E78" s="10">
        <v>166.64</v>
      </c>
      <c r="F78" s="6"/>
      <c r="G78" s="10">
        <v>166.64</v>
      </c>
      <c r="H78" s="6"/>
      <c r="I78" s="9" t="s">
        <v>297</v>
      </c>
      <c r="J78" s="45" t="s">
        <v>324</v>
      </c>
      <c r="K78" s="11"/>
      <c r="L78" s="12">
        <f t="shared" si="0"/>
        <v>22</v>
      </c>
    </row>
    <row r="79" spans="1:12" s="12" customFormat="1" x14ac:dyDescent="0.25">
      <c r="A79" s="9">
        <v>69</v>
      </c>
      <c r="B79" s="7">
        <v>61102010160</v>
      </c>
      <c r="C79" s="6" t="s">
        <v>4</v>
      </c>
      <c r="D79" s="9">
        <v>2001</v>
      </c>
      <c r="E79" s="10">
        <v>166.64</v>
      </c>
      <c r="F79" s="6"/>
      <c r="G79" s="10">
        <v>166.64</v>
      </c>
      <c r="H79" s="6"/>
      <c r="I79" s="9" t="s">
        <v>297</v>
      </c>
      <c r="J79" s="45" t="s">
        <v>324</v>
      </c>
      <c r="K79" s="11"/>
      <c r="L79" s="12">
        <f t="shared" si="0"/>
        <v>23</v>
      </c>
    </row>
    <row r="80" spans="1:12" s="12" customFormat="1" x14ac:dyDescent="0.25">
      <c r="A80" s="9">
        <v>70</v>
      </c>
      <c r="B80" s="7">
        <v>61102010170</v>
      </c>
      <c r="C80" s="6" t="s">
        <v>4</v>
      </c>
      <c r="D80" s="9">
        <v>2001</v>
      </c>
      <c r="E80" s="10">
        <v>166.64</v>
      </c>
      <c r="F80" s="6"/>
      <c r="G80" s="10">
        <v>166.64</v>
      </c>
      <c r="H80" s="6"/>
      <c r="I80" s="9" t="s">
        <v>297</v>
      </c>
      <c r="J80" s="45" t="s">
        <v>324</v>
      </c>
      <c r="K80" s="11"/>
      <c r="L80" s="12">
        <f t="shared" si="0"/>
        <v>24</v>
      </c>
    </row>
    <row r="81" spans="1:12" s="12" customFormat="1" x14ac:dyDescent="0.25">
      <c r="A81" s="9">
        <v>71</v>
      </c>
      <c r="B81" s="7">
        <v>61102010180</v>
      </c>
      <c r="C81" s="6" t="s">
        <v>4</v>
      </c>
      <c r="D81" s="9">
        <v>2001</v>
      </c>
      <c r="E81" s="10">
        <v>166.64</v>
      </c>
      <c r="F81" s="6"/>
      <c r="G81" s="10">
        <v>166.64</v>
      </c>
      <c r="H81" s="6"/>
      <c r="I81" s="9" t="s">
        <v>297</v>
      </c>
      <c r="J81" s="45" t="s">
        <v>324</v>
      </c>
      <c r="K81" s="11"/>
      <c r="L81" s="12">
        <f t="shared" si="0"/>
        <v>25</v>
      </c>
    </row>
    <row r="82" spans="1:12" s="12" customFormat="1" x14ac:dyDescent="0.25">
      <c r="A82" s="9">
        <v>72</v>
      </c>
      <c r="B82" s="7">
        <v>61102010190</v>
      </c>
      <c r="C82" s="6" t="s">
        <v>4</v>
      </c>
      <c r="D82" s="9">
        <v>2001</v>
      </c>
      <c r="E82" s="10">
        <v>166.64</v>
      </c>
      <c r="F82" s="6"/>
      <c r="G82" s="10">
        <v>166.64</v>
      </c>
      <c r="H82" s="6"/>
      <c r="I82" s="9" t="s">
        <v>297</v>
      </c>
      <c r="J82" s="45" t="s">
        <v>324</v>
      </c>
      <c r="K82" s="11"/>
      <c r="L82" s="12">
        <f t="shared" si="0"/>
        <v>26</v>
      </c>
    </row>
    <row r="83" spans="1:12" s="12" customFormat="1" x14ac:dyDescent="0.25">
      <c r="A83" s="9">
        <v>73</v>
      </c>
      <c r="B83" s="7">
        <v>61102010200</v>
      </c>
      <c r="C83" s="6" t="s">
        <v>4</v>
      </c>
      <c r="D83" s="9">
        <v>2001</v>
      </c>
      <c r="E83" s="10">
        <v>166.64</v>
      </c>
      <c r="F83" s="6"/>
      <c r="G83" s="10">
        <v>166.64</v>
      </c>
      <c r="H83" s="6"/>
      <c r="I83" s="9" t="s">
        <v>297</v>
      </c>
      <c r="J83" s="45" t="s">
        <v>324</v>
      </c>
      <c r="K83" s="11"/>
      <c r="L83" s="12">
        <f t="shared" si="0"/>
        <v>27</v>
      </c>
    </row>
    <row r="84" spans="1:12" s="12" customFormat="1" ht="26.25" customHeight="1" x14ac:dyDescent="0.25">
      <c r="A84" s="9">
        <v>74</v>
      </c>
      <c r="B84" s="7">
        <v>105301820010</v>
      </c>
      <c r="C84" s="44" t="s">
        <v>44</v>
      </c>
      <c r="D84" s="9">
        <v>1982</v>
      </c>
      <c r="E84" s="10">
        <v>49.19</v>
      </c>
      <c r="F84" s="10">
        <v>49.19</v>
      </c>
      <c r="G84" s="6"/>
      <c r="H84" s="6"/>
      <c r="I84" s="9" t="s">
        <v>297</v>
      </c>
      <c r="J84" s="45" t="s">
        <v>328</v>
      </c>
      <c r="K84" s="11"/>
    </row>
    <row r="85" spans="1:12" s="12" customFormat="1" ht="16.5" customHeight="1" x14ac:dyDescent="0.25">
      <c r="A85" s="9">
        <v>75</v>
      </c>
      <c r="B85" s="7">
        <v>105303820010</v>
      </c>
      <c r="C85" s="6" t="s">
        <v>45</v>
      </c>
      <c r="D85" s="9">
        <v>1982</v>
      </c>
      <c r="E85" s="10">
        <v>64.3</v>
      </c>
      <c r="F85" s="10">
        <v>64.3</v>
      </c>
      <c r="G85" s="6"/>
      <c r="H85" s="6"/>
      <c r="I85" s="9" t="s">
        <v>297</v>
      </c>
      <c r="J85" s="45" t="s">
        <v>328</v>
      </c>
      <c r="K85" s="11"/>
    </row>
    <row r="86" spans="1:12" s="12" customFormat="1" ht="22.5" x14ac:dyDescent="0.25">
      <c r="A86" s="9">
        <v>76</v>
      </c>
      <c r="B86" s="7">
        <v>105304820010</v>
      </c>
      <c r="C86" s="8" t="s">
        <v>46</v>
      </c>
      <c r="D86" s="9">
        <v>1982</v>
      </c>
      <c r="E86" s="10">
        <v>192.5</v>
      </c>
      <c r="F86" s="10">
        <v>192.5</v>
      </c>
      <c r="G86" s="6"/>
      <c r="H86" s="6"/>
      <c r="I86" s="9" t="s">
        <v>297</v>
      </c>
      <c r="J86" s="45" t="s">
        <v>328</v>
      </c>
      <c r="K86" s="11"/>
    </row>
    <row r="87" spans="1:12" s="12" customFormat="1" ht="16.5" customHeight="1" x14ac:dyDescent="0.25">
      <c r="A87" s="9">
        <v>77</v>
      </c>
      <c r="B87" s="7">
        <v>105305820010</v>
      </c>
      <c r="C87" s="6" t="s">
        <v>47</v>
      </c>
      <c r="D87" s="9">
        <v>1982</v>
      </c>
      <c r="E87" s="10">
        <v>93.81</v>
      </c>
      <c r="F87" s="10">
        <v>93.81</v>
      </c>
      <c r="G87" s="6"/>
      <c r="H87" s="6"/>
      <c r="I87" s="9" t="s">
        <v>297</v>
      </c>
      <c r="J87" s="45" t="s">
        <v>328</v>
      </c>
      <c r="K87" s="11"/>
    </row>
    <row r="88" spans="1:12" s="12" customFormat="1" ht="16.5" customHeight="1" x14ac:dyDescent="0.25">
      <c r="A88" s="9">
        <v>78</v>
      </c>
      <c r="B88" s="7">
        <v>105306820010</v>
      </c>
      <c r="C88" s="6" t="s">
        <v>48</v>
      </c>
      <c r="D88" s="9">
        <v>1982</v>
      </c>
      <c r="E88" s="10">
        <v>56.14</v>
      </c>
      <c r="F88" s="10">
        <v>56.14</v>
      </c>
      <c r="G88" s="6"/>
      <c r="H88" s="6"/>
      <c r="I88" s="9" t="s">
        <v>297</v>
      </c>
      <c r="J88" s="45" t="s">
        <v>328</v>
      </c>
      <c r="K88" s="11"/>
    </row>
    <row r="89" spans="1:12" s="12" customFormat="1" ht="16.5" customHeight="1" x14ac:dyDescent="0.25">
      <c r="A89" s="9">
        <v>79</v>
      </c>
      <c r="B89" s="7">
        <v>105307820010</v>
      </c>
      <c r="C89" s="6" t="s">
        <v>49</v>
      </c>
      <c r="D89" s="9">
        <v>1982</v>
      </c>
      <c r="E89" s="10">
        <v>162.80000000000001</v>
      </c>
      <c r="F89" s="10">
        <v>162.80000000000001</v>
      </c>
      <c r="G89" s="6"/>
      <c r="H89" s="6"/>
      <c r="I89" s="9" t="s">
        <v>297</v>
      </c>
      <c r="J89" s="45" t="s">
        <v>328</v>
      </c>
      <c r="K89" s="11"/>
    </row>
    <row r="90" spans="1:12" s="12" customFormat="1" ht="16.5" customHeight="1" x14ac:dyDescent="0.25">
      <c r="A90" s="9">
        <v>80</v>
      </c>
      <c r="B90" s="7">
        <v>41151830010</v>
      </c>
      <c r="C90" s="6" t="s">
        <v>50</v>
      </c>
      <c r="D90" s="9">
        <v>1983</v>
      </c>
      <c r="E90" s="10">
        <v>703.8</v>
      </c>
      <c r="F90" s="10">
        <v>703.8</v>
      </c>
      <c r="G90" s="6"/>
      <c r="H90" s="6"/>
      <c r="I90" s="9" t="s">
        <v>297</v>
      </c>
      <c r="J90" s="45" t="s">
        <v>328</v>
      </c>
      <c r="K90" s="11"/>
    </row>
    <row r="91" spans="1:12" s="12" customFormat="1" ht="16.5" customHeight="1" x14ac:dyDescent="0.25">
      <c r="A91" s="9">
        <v>81</v>
      </c>
      <c r="B91" s="7">
        <v>41401840010</v>
      </c>
      <c r="C91" s="6" t="s">
        <v>51</v>
      </c>
      <c r="D91" s="9">
        <v>1984</v>
      </c>
      <c r="E91" s="10">
        <v>345</v>
      </c>
      <c r="F91" s="10">
        <v>345</v>
      </c>
      <c r="G91" s="6"/>
      <c r="H91" s="6"/>
      <c r="I91" s="9" t="s">
        <v>297</v>
      </c>
      <c r="J91" s="45" t="s">
        <v>328</v>
      </c>
      <c r="K91" s="11"/>
    </row>
    <row r="92" spans="1:12" s="12" customFormat="1" ht="16.5" customHeight="1" x14ac:dyDescent="0.25">
      <c r="A92" s="9">
        <v>82</v>
      </c>
      <c r="B92" s="7" t="s">
        <v>0</v>
      </c>
      <c r="C92" s="6" t="s">
        <v>52</v>
      </c>
      <c r="D92" s="9">
        <v>1984</v>
      </c>
      <c r="E92" s="10">
        <v>80.81</v>
      </c>
      <c r="F92" s="10">
        <v>80.81</v>
      </c>
      <c r="G92" s="6"/>
      <c r="H92" s="6"/>
      <c r="I92" s="9" t="s">
        <v>297</v>
      </c>
      <c r="J92" s="45" t="s">
        <v>328</v>
      </c>
      <c r="K92" s="11"/>
    </row>
    <row r="93" spans="1:12" s="12" customFormat="1" ht="27" customHeight="1" x14ac:dyDescent="0.25">
      <c r="A93" s="9">
        <v>83</v>
      </c>
      <c r="B93" s="7" t="s">
        <v>1</v>
      </c>
      <c r="C93" s="8" t="s">
        <v>53</v>
      </c>
      <c r="D93" s="9">
        <v>1984</v>
      </c>
      <c r="E93" s="10">
        <v>27.71</v>
      </c>
      <c r="F93" s="10">
        <v>27.71</v>
      </c>
      <c r="G93" s="6"/>
      <c r="H93" s="6"/>
      <c r="I93" s="6" t="s">
        <v>297</v>
      </c>
      <c r="J93" s="45" t="s">
        <v>328</v>
      </c>
      <c r="K93" s="11"/>
    </row>
    <row r="94" spans="1:12" s="12" customFormat="1" ht="16.5" customHeight="1" x14ac:dyDescent="0.25">
      <c r="A94" s="9">
        <v>84</v>
      </c>
      <c r="B94" s="7" t="s">
        <v>2</v>
      </c>
      <c r="C94" s="6" t="s">
        <v>54</v>
      </c>
      <c r="D94" s="9">
        <v>1985</v>
      </c>
      <c r="E94" s="10">
        <v>447.35</v>
      </c>
      <c r="F94" s="10">
        <v>447.35</v>
      </c>
      <c r="G94" s="6"/>
      <c r="H94" s="6"/>
      <c r="I94" s="6" t="s">
        <v>297</v>
      </c>
      <c r="J94" s="45" t="s">
        <v>328</v>
      </c>
      <c r="K94" s="11"/>
    </row>
    <row r="95" spans="1:12" s="12" customFormat="1" ht="22.5" x14ac:dyDescent="0.25">
      <c r="A95" s="9">
        <v>85</v>
      </c>
      <c r="B95" s="7">
        <v>41131850010</v>
      </c>
      <c r="C95" s="8" t="s">
        <v>55</v>
      </c>
      <c r="D95" s="9">
        <v>1985</v>
      </c>
      <c r="E95" s="10">
        <v>11940.45</v>
      </c>
      <c r="F95" s="10">
        <v>11940.45</v>
      </c>
      <c r="G95" s="6"/>
      <c r="H95" s="6"/>
      <c r="I95" s="6" t="s">
        <v>297</v>
      </c>
      <c r="J95" s="45" t="s">
        <v>328</v>
      </c>
      <c r="K95" s="11"/>
    </row>
    <row r="96" spans="1:12" s="12" customFormat="1" ht="16.5" customHeight="1" x14ac:dyDescent="0.25">
      <c r="A96" s="9">
        <v>86</v>
      </c>
      <c r="B96" s="7" t="s">
        <v>3</v>
      </c>
      <c r="C96" s="6" t="s">
        <v>56</v>
      </c>
      <c r="D96" s="9">
        <v>1985</v>
      </c>
      <c r="E96" s="10">
        <v>17140.63</v>
      </c>
      <c r="F96" s="10">
        <v>17140.63</v>
      </c>
      <c r="G96" s="6"/>
      <c r="H96" s="6"/>
      <c r="I96" s="6" t="s">
        <v>297</v>
      </c>
      <c r="J96" s="45" t="s">
        <v>328</v>
      </c>
      <c r="K96" s="11"/>
    </row>
    <row r="97" spans="1:11" s="12" customFormat="1" ht="16.5" customHeight="1" x14ac:dyDescent="0.25">
      <c r="A97" s="131">
        <v>87</v>
      </c>
      <c r="B97" s="13">
        <v>41401860010</v>
      </c>
      <c r="C97" s="18" t="s">
        <v>327</v>
      </c>
      <c r="D97" s="131">
        <v>1986</v>
      </c>
      <c r="E97" s="128">
        <v>777.55</v>
      </c>
      <c r="F97" s="128">
        <v>777.55</v>
      </c>
      <c r="G97" s="18"/>
      <c r="H97" s="18"/>
      <c r="I97" s="131" t="s">
        <v>297</v>
      </c>
      <c r="J97" s="125" t="s">
        <v>328</v>
      </c>
      <c r="K97" s="11"/>
    </row>
    <row r="98" spans="1:11" s="12" customFormat="1" ht="16.5" customHeight="1" x14ac:dyDescent="0.25">
      <c r="A98" s="132"/>
      <c r="B98" s="13">
        <v>41112860012</v>
      </c>
      <c r="C98" s="18" t="s">
        <v>57</v>
      </c>
      <c r="D98" s="132"/>
      <c r="E98" s="130"/>
      <c r="F98" s="130"/>
      <c r="G98" s="18"/>
      <c r="H98" s="18"/>
      <c r="I98" s="132"/>
      <c r="J98" s="126"/>
      <c r="K98" s="11"/>
    </row>
    <row r="99" spans="1:11" s="12" customFormat="1" ht="16.5" customHeight="1" x14ac:dyDescent="0.25">
      <c r="A99" s="132"/>
      <c r="B99" s="13">
        <v>41112860021</v>
      </c>
      <c r="C99" s="18" t="s">
        <v>58</v>
      </c>
      <c r="D99" s="132"/>
      <c r="E99" s="130"/>
      <c r="F99" s="130"/>
      <c r="G99" s="18"/>
      <c r="H99" s="18"/>
      <c r="I99" s="132"/>
      <c r="J99" s="126"/>
      <c r="K99" s="11"/>
    </row>
    <row r="100" spans="1:11" s="12" customFormat="1" ht="16.5" customHeight="1" x14ac:dyDescent="0.25">
      <c r="A100" s="132"/>
      <c r="B100" s="13">
        <v>41112860022</v>
      </c>
      <c r="C100" s="18" t="s">
        <v>59</v>
      </c>
      <c r="D100" s="132"/>
      <c r="E100" s="130"/>
      <c r="F100" s="130"/>
      <c r="G100" s="18"/>
      <c r="H100" s="18"/>
      <c r="I100" s="132"/>
      <c r="J100" s="126"/>
      <c r="K100" s="11"/>
    </row>
    <row r="101" spans="1:11" s="12" customFormat="1" ht="16.5" customHeight="1" x14ac:dyDescent="0.25">
      <c r="A101" s="132"/>
      <c r="B101" s="13">
        <v>41112860041</v>
      </c>
      <c r="C101" s="18" t="s">
        <v>60</v>
      </c>
      <c r="D101" s="132"/>
      <c r="E101" s="130"/>
      <c r="F101" s="130"/>
      <c r="G101" s="18"/>
      <c r="H101" s="18"/>
      <c r="I101" s="132"/>
      <c r="J101" s="126"/>
      <c r="K101" s="11"/>
    </row>
    <row r="102" spans="1:11" s="12" customFormat="1" ht="16.5" customHeight="1" x14ac:dyDescent="0.25">
      <c r="A102" s="132"/>
      <c r="B102" s="13">
        <v>41112860042</v>
      </c>
      <c r="C102" s="18" t="s">
        <v>61</v>
      </c>
      <c r="D102" s="132"/>
      <c r="E102" s="130"/>
      <c r="F102" s="130"/>
      <c r="G102" s="18"/>
      <c r="H102" s="18"/>
      <c r="I102" s="132"/>
      <c r="J102" s="126"/>
      <c r="K102" s="11"/>
    </row>
    <row r="103" spans="1:11" s="12" customFormat="1" ht="16.5" customHeight="1" x14ac:dyDescent="0.25">
      <c r="A103" s="133"/>
      <c r="B103" s="19">
        <v>41112860052</v>
      </c>
      <c r="C103" s="39" t="s">
        <v>62</v>
      </c>
      <c r="D103" s="133"/>
      <c r="E103" s="129"/>
      <c r="F103" s="129"/>
      <c r="G103" s="39"/>
      <c r="H103" s="39"/>
      <c r="I103" s="133"/>
      <c r="J103" s="127"/>
      <c r="K103" s="11"/>
    </row>
    <row r="104" spans="1:11" s="12" customFormat="1" ht="16.5" customHeight="1" x14ac:dyDescent="0.25">
      <c r="A104" s="9">
        <v>88</v>
      </c>
      <c r="B104" s="13">
        <v>41401860020</v>
      </c>
      <c r="C104" s="18" t="s">
        <v>63</v>
      </c>
      <c r="D104" s="34">
        <v>1986</v>
      </c>
      <c r="E104" s="17">
        <v>1394.4</v>
      </c>
      <c r="F104" s="17">
        <v>1394.4</v>
      </c>
      <c r="G104" s="18"/>
      <c r="H104" s="18"/>
      <c r="I104" s="18" t="s">
        <v>297</v>
      </c>
      <c r="J104" s="45" t="s">
        <v>328</v>
      </c>
      <c r="K104" s="11"/>
    </row>
    <row r="105" spans="1:11" s="12" customFormat="1" ht="16.5" customHeight="1" x14ac:dyDescent="0.25">
      <c r="A105" s="9">
        <v>89</v>
      </c>
      <c r="B105" s="7">
        <v>41402860010</v>
      </c>
      <c r="C105" s="6" t="s">
        <v>64</v>
      </c>
      <c r="D105" s="9">
        <v>1986</v>
      </c>
      <c r="E105" s="10">
        <v>7429.87</v>
      </c>
      <c r="F105" s="10">
        <v>7429.87</v>
      </c>
      <c r="G105" s="6"/>
      <c r="H105" s="6"/>
      <c r="I105" s="6" t="s">
        <v>297</v>
      </c>
      <c r="J105" s="45" t="s">
        <v>328</v>
      </c>
      <c r="K105" s="11"/>
    </row>
    <row r="106" spans="1:11" s="12" customFormat="1" ht="16.5" customHeight="1" x14ac:dyDescent="0.25">
      <c r="A106" s="131">
        <v>90</v>
      </c>
      <c r="B106" s="15">
        <v>41141890010</v>
      </c>
      <c r="C106" s="40" t="s">
        <v>72</v>
      </c>
      <c r="D106" s="131">
        <v>1989</v>
      </c>
      <c r="E106" s="128">
        <v>91469.46</v>
      </c>
      <c r="F106" s="128">
        <v>91469.46</v>
      </c>
      <c r="G106" s="40"/>
      <c r="H106" s="40"/>
      <c r="I106" s="131" t="s">
        <v>297</v>
      </c>
      <c r="J106" s="125" t="s">
        <v>328</v>
      </c>
      <c r="K106" s="11"/>
    </row>
    <row r="107" spans="1:11" s="12" customFormat="1" ht="16.5" customHeight="1" x14ac:dyDescent="0.25">
      <c r="A107" s="132"/>
      <c r="B107" s="13">
        <v>41112860053</v>
      </c>
      <c r="C107" s="18" t="s">
        <v>66</v>
      </c>
      <c r="D107" s="132"/>
      <c r="E107" s="130"/>
      <c r="F107" s="130"/>
      <c r="G107" s="18"/>
      <c r="H107" s="18"/>
      <c r="I107" s="132"/>
      <c r="J107" s="126"/>
      <c r="K107" s="11"/>
    </row>
    <row r="108" spans="1:11" s="12" customFormat="1" ht="16.5" customHeight="1" x14ac:dyDescent="0.25">
      <c r="A108" s="132"/>
      <c r="B108" s="13">
        <v>41112890022</v>
      </c>
      <c r="C108" s="18" t="s">
        <v>67</v>
      </c>
      <c r="D108" s="132"/>
      <c r="E108" s="130"/>
      <c r="F108" s="130"/>
      <c r="G108" s="18"/>
      <c r="H108" s="18"/>
      <c r="I108" s="132"/>
      <c r="J108" s="126"/>
      <c r="K108" s="11"/>
    </row>
    <row r="109" spans="1:11" s="12" customFormat="1" ht="16.5" customHeight="1" x14ac:dyDescent="0.25">
      <c r="A109" s="132"/>
      <c r="B109" s="13">
        <v>41121890033</v>
      </c>
      <c r="C109" s="18" t="s">
        <v>68</v>
      </c>
      <c r="D109" s="132"/>
      <c r="E109" s="130"/>
      <c r="F109" s="130"/>
      <c r="G109" s="18"/>
      <c r="H109" s="18"/>
      <c r="I109" s="132"/>
      <c r="J109" s="126"/>
      <c r="K109" s="11"/>
    </row>
    <row r="110" spans="1:11" s="12" customFormat="1" ht="16.5" customHeight="1" x14ac:dyDescent="0.25">
      <c r="A110" s="132"/>
      <c r="B110" s="13">
        <v>41121890034</v>
      </c>
      <c r="C110" s="18" t="s">
        <v>69</v>
      </c>
      <c r="D110" s="132"/>
      <c r="E110" s="130"/>
      <c r="F110" s="130"/>
      <c r="G110" s="18"/>
      <c r="H110" s="18"/>
      <c r="I110" s="132"/>
      <c r="J110" s="126"/>
      <c r="K110" s="11"/>
    </row>
    <row r="111" spans="1:11" s="12" customFormat="1" ht="16.5" customHeight="1" x14ac:dyDescent="0.25">
      <c r="A111" s="132"/>
      <c r="B111" s="13">
        <v>41141890012</v>
      </c>
      <c r="C111" s="18" t="s">
        <v>70</v>
      </c>
      <c r="D111" s="132"/>
      <c r="E111" s="130"/>
      <c r="F111" s="130"/>
      <c r="G111" s="18"/>
      <c r="H111" s="18"/>
      <c r="I111" s="132"/>
      <c r="J111" s="126"/>
      <c r="K111" s="11"/>
    </row>
    <row r="112" spans="1:11" s="12" customFormat="1" ht="16.5" customHeight="1" x14ac:dyDescent="0.25">
      <c r="A112" s="132"/>
      <c r="B112" s="13">
        <v>41141890013</v>
      </c>
      <c r="C112" s="18" t="s">
        <v>71</v>
      </c>
      <c r="D112" s="132"/>
      <c r="E112" s="130"/>
      <c r="F112" s="130"/>
      <c r="G112" s="18"/>
      <c r="H112" s="18"/>
      <c r="I112" s="132"/>
      <c r="J112" s="126"/>
      <c r="K112" s="11"/>
    </row>
    <row r="113" spans="1:11" s="12" customFormat="1" ht="16.5" customHeight="1" x14ac:dyDescent="0.25">
      <c r="A113" s="132"/>
      <c r="B113" s="13">
        <v>41141890011</v>
      </c>
      <c r="C113" s="18" t="s">
        <v>73</v>
      </c>
      <c r="D113" s="132"/>
      <c r="E113" s="130"/>
      <c r="F113" s="130"/>
      <c r="G113" s="18"/>
      <c r="H113" s="18"/>
      <c r="I113" s="132"/>
      <c r="J113" s="126"/>
      <c r="K113" s="11"/>
    </row>
    <row r="114" spans="1:11" s="12" customFormat="1" ht="16.5" customHeight="1" x14ac:dyDescent="0.25">
      <c r="A114" s="133"/>
      <c r="B114" s="19">
        <v>41112860011</v>
      </c>
      <c r="C114" s="39" t="s">
        <v>65</v>
      </c>
      <c r="D114" s="35"/>
      <c r="E114" s="21"/>
      <c r="F114" s="21"/>
      <c r="G114" s="39"/>
      <c r="H114" s="39"/>
      <c r="I114" s="133"/>
      <c r="J114" s="127"/>
      <c r="K114" s="11"/>
    </row>
    <row r="115" spans="1:11" s="12" customFormat="1" ht="16.5" customHeight="1" x14ac:dyDescent="0.25">
      <c r="A115" s="9">
        <v>91</v>
      </c>
      <c r="B115" s="13">
        <v>43201900020</v>
      </c>
      <c r="C115" s="18" t="s">
        <v>74</v>
      </c>
      <c r="D115" s="34">
        <v>1990</v>
      </c>
      <c r="E115" s="17">
        <v>3283.25</v>
      </c>
      <c r="F115" s="17">
        <v>3283.25</v>
      </c>
      <c r="G115" s="18"/>
      <c r="H115" s="18"/>
      <c r="I115" s="18" t="s">
        <v>297</v>
      </c>
      <c r="J115" s="45" t="s">
        <v>328</v>
      </c>
      <c r="K115" s="11"/>
    </row>
    <row r="116" spans="1:11" s="12" customFormat="1" ht="26.25" customHeight="1" x14ac:dyDescent="0.25">
      <c r="A116" s="131">
        <v>92</v>
      </c>
      <c r="B116" s="15">
        <v>41122900080</v>
      </c>
      <c r="C116" s="16" t="s">
        <v>266</v>
      </c>
      <c r="D116" s="33">
        <v>1990</v>
      </c>
      <c r="E116" s="41">
        <v>15836.12</v>
      </c>
      <c r="F116" s="41">
        <v>15836.12</v>
      </c>
      <c r="G116" s="40"/>
      <c r="H116" s="40"/>
      <c r="I116" s="131" t="s">
        <v>297</v>
      </c>
      <c r="J116" s="125" t="s">
        <v>328</v>
      </c>
      <c r="K116" s="11"/>
    </row>
    <row r="117" spans="1:11" s="12" customFormat="1" ht="16.5" customHeight="1" x14ac:dyDescent="0.25">
      <c r="A117" s="133"/>
      <c r="B117" s="19">
        <v>41122900073</v>
      </c>
      <c r="C117" s="39" t="s">
        <v>75</v>
      </c>
      <c r="D117" s="35"/>
      <c r="E117" s="21"/>
      <c r="F117" s="21"/>
      <c r="G117" s="39"/>
      <c r="H117" s="39"/>
      <c r="I117" s="133"/>
      <c r="J117" s="127"/>
      <c r="K117" s="11"/>
    </row>
    <row r="118" spans="1:11" s="12" customFormat="1" ht="29.25" customHeight="1" x14ac:dyDescent="0.25">
      <c r="A118" s="131">
        <v>93</v>
      </c>
      <c r="B118" s="13">
        <v>41123930140</v>
      </c>
      <c r="C118" s="14" t="s">
        <v>267</v>
      </c>
      <c r="D118" s="131">
        <v>1993</v>
      </c>
      <c r="E118" s="128">
        <v>15400</v>
      </c>
      <c r="F118" s="128">
        <v>15400</v>
      </c>
      <c r="G118" s="18"/>
      <c r="H118" s="18"/>
      <c r="I118" s="131" t="s">
        <v>297</v>
      </c>
      <c r="J118" s="125" t="s">
        <v>328</v>
      </c>
      <c r="K118" s="11"/>
    </row>
    <row r="119" spans="1:11" s="12" customFormat="1" ht="16.5" customHeight="1" x14ac:dyDescent="0.25">
      <c r="A119" s="132"/>
      <c r="B119" s="13">
        <v>41123930141</v>
      </c>
      <c r="C119" s="18" t="s">
        <v>77</v>
      </c>
      <c r="D119" s="132"/>
      <c r="E119" s="130"/>
      <c r="F119" s="130"/>
      <c r="G119" s="18"/>
      <c r="H119" s="18"/>
      <c r="I119" s="132"/>
      <c r="J119" s="126"/>
      <c r="K119" s="11"/>
    </row>
    <row r="120" spans="1:11" s="12" customFormat="1" ht="16.5" customHeight="1" x14ac:dyDescent="0.25">
      <c r="A120" s="133"/>
      <c r="B120" s="19">
        <v>41123930142</v>
      </c>
      <c r="C120" s="39" t="s">
        <v>78</v>
      </c>
      <c r="D120" s="133"/>
      <c r="E120" s="129"/>
      <c r="F120" s="129"/>
      <c r="G120" s="39"/>
      <c r="H120" s="39"/>
      <c r="I120" s="133"/>
      <c r="J120" s="127"/>
      <c r="K120" s="11"/>
    </row>
    <row r="121" spans="1:11" s="12" customFormat="1" ht="16.5" customHeight="1" x14ac:dyDescent="0.25">
      <c r="A121" s="131">
        <v>94</v>
      </c>
      <c r="B121" s="13">
        <v>41129980010</v>
      </c>
      <c r="C121" s="18" t="s">
        <v>83</v>
      </c>
      <c r="D121" s="131">
        <v>1998</v>
      </c>
      <c r="E121" s="128">
        <v>23668.720000000001</v>
      </c>
      <c r="F121" s="128">
        <v>23668.720000000001</v>
      </c>
      <c r="G121" s="18"/>
      <c r="H121" s="18"/>
      <c r="I121" s="131" t="s">
        <v>297</v>
      </c>
      <c r="J121" s="125" t="s">
        <v>328</v>
      </c>
      <c r="K121" s="11"/>
    </row>
    <row r="122" spans="1:11" s="12" customFormat="1" ht="16.5" customHeight="1" x14ac:dyDescent="0.25">
      <c r="A122" s="132"/>
      <c r="B122" s="13">
        <v>41129980011</v>
      </c>
      <c r="C122" s="18" t="s">
        <v>81</v>
      </c>
      <c r="D122" s="132"/>
      <c r="E122" s="130"/>
      <c r="F122" s="130"/>
      <c r="G122" s="18"/>
      <c r="H122" s="18"/>
      <c r="I122" s="132"/>
      <c r="J122" s="126"/>
      <c r="K122" s="11"/>
    </row>
    <row r="123" spans="1:11" s="12" customFormat="1" ht="16.5" customHeight="1" x14ac:dyDescent="0.25">
      <c r="A123" s="132"/>
      <c r="B123" s="13">
        <v>41129980012</v>
      </c>
      <c r="C123" s="18" t="s">
        <v>82</v>
      </c>
      <c r="D123" s="132"/>
      <c r="E123" s="130"/>
      <c r="F123" s="130"/>
      <c r="G123" s="18"/>
      <c r="H123" s="18"/>
      <c r="I123" s="132"/>
      <c r="J123" s="126"/>
      <c r="K123" s="11"/>
    </row>
    <row r="124" spans="1:11" s="12" customFormat="1" ht="16.5" customHeight="1" x14ac:dyDescent="0.25">
      <c r="A124" s="132"/>
      <c r="B124" s="13">
        <v>41129980013</v>
      </c>
      <c r="C124" s="18" t="s">
        <v>84</v>
      </c>
      <c r="D124" s="132"/>
      <c r="E124" s="130"/>
      <c r="F124" s="130"/>
      <c r="G124" s="18"/>
      <c r="H124" s="18"/>
      <c r="I124" s="132"/>
      <c r="J124" s="126"/>
      <c r="K124" s="11"/>
    </row>
    <row r="125" spans="1:11" s="12" customFormat="1" ht="16.5" customHeight="1" x14ac:dyDescent="0.25">
      <c r="A125" s="133"/>
      <c r="B125" s="19">
        <v>41129980014</v>
      </c>
      <c r="C125" s="39" t="s">
        <v>85</v>
      </c>
      <c r="D125" s="133"/>
      <c r="E125" s="129"/>
      <c r="F125" s="129"/>
      <c r="G125" s="39"/>
      <c r="H125" s="39"/>
      <c r="I125" s="133"/>
      <c r="J125" s="127"/>
      <c r="K125" s="11"/>
    </row>
    <row r="126" spans="1:11" s="12" customFormat="1" ht="16.5" customHeight="1" x14ac:dyDescent="0.25">
      <c r="A126" s="131">
        <v>95</v>
      </c>
      <c r="B126" s="13">
        <v>41162990010</v>
      </c>
      <c r="C126" s="18" t="s">
        <v>89</v>
      </c>
      <c r="D126" s="131">
        <v>1999</v>
      </c>
      <c r="E126" s="128">
        <v>440976.26</v>
      </c>
      <c r="F126" s="128">
        <v>440976.26</v>
      </c>
      <c r="G126" s="18"/>
      <c r="H126" s="18"/>
      <c r="I126" s="131" t="s">
        <v>297</v>
      </c>
      <c r="J126" s="125" t="s">
        <v>328</v>
      </c>
      <c r="K126" s="11"/>
    </row>
    <row r="127" spans="1:11" s="12" customFormat="1" ht="16.5" customHeight="1" x14ac:dyDescent="0.25">
      <c r="A127" s="132"/>
      <c r="B127" s="13">
        <v>41162990011</v>
      </c>
      <c r="C127" s="18" t="s">
        <v>90</v>
      </c>
      <c r="D127" s="132"/>
      <c r="E127" s="130"/>
      <c r="F127" s="130"/>
      <c r="G127" s="18"/>
      <c r="H127" s="18"/>
      <c r="I127" s="132"/>
      <c r="J127" s="126"/>
      <c r="K127" s="11"/>
    </row>
    <row r="128" spans="1:11" s="12" customFormat="1" ht="16.5" customHeight="1" x14ac:dyDescent="0.25">
      <c r="A128" s="132"/>
      <c r="B128" s="13">
        <v>41162990012</v>
      </c>
      <c r="C128" s="18" t="s">
        <v>91</v>
      </c>
      <c r="D128" s="132"/>
      <c r="E128" s="130"/>
      <c r="F128" s="130"/>
      <c r="G128" s="18"/>
      <c r="H128" s="18"/>
      <c r="I128" s="132"/>
      <c r="J128" s="126"/>
      <c r="K128" s="11"/>
    </row>
    <row r="129" spans="1:11" s="12" customFormat="1" ht="16.5" customHeight="1" x14ac:dyDescent="0.25">
      <c r="A129" s="133"/>
      <c r="B129" s="19">
        <v>41162990013</v>
      </c>
      <c r="C129" s="39" t="s">
        <v>92</v>
      </c>
      <c r="D129" s="133"/>
      <c r="E129" s="129"/>
      <c r="F129" s="129"/>
      <c r="G129" s="39"/>
      <c r="H129" s="39"/>
      <c r="I129" s="133"/>
      <c r="J129" s="127"/>
      <c r="K129" s="11"/>
    </row>
    <row r="130" spans="1:11" s="12" customFormat="1" ht="16.5" customHeight="1" x14ac:dyDescent="0.25">
      <c r="A130" s="131">
        <v>96</v>
      </c>
      <c r="B130" s="13">
        <v>41129990030</v>
      </c>
      <c r="C130" s="18" t="s">
        <v>93</v>
      </c>
      <c r="D130" s="131">
        <v>1999</v>
      </c>
      <c r="E130" s="128">
        <v>30394.5</v>
      </c>
      <c r="F130" s="128">
        <v>30394.5</v>
      </c>
      <c r="G130" s="18"/>
      <c r="H130" s="18"/>
      <c r="I130" s="131" t="s">
        <v>297</v>
      </c>
      <c r="J130" s="125" t="s">
        <v>328</v>
      </c>
      <c r="K130" s="11"/>
    </row>
    <row r="131" spans="1:11" s="12" customFormat="1" ht="16.5" customHeight="1" x14ac:dyDescent="0.25">
      <c r="A131" s="132"/>
      <c r="B131" s="13">
        <v>41129990031</v>
      </c>
      <c r="C131" s="18" t="s">
        <v>94</v>
      </c>
      <c r="D131" s="132"/>
      <c r="E131" s="130"/>
      <c r="F131" s="130"/>
      <c r="G131" s="18"/>
      <c r="H131" s="18"/>
      <c r="I131" s="132"/>
      <c r="J131" s="126"/>
      <c r="K131" s="11"/>
    </row>
    <row r="132" spans="1:11" s="12" customFormat="1" ht="16.5" customHeight="1" x14ac:dyDescent="0.25">
      <c r="A132" s="132"/>
      <c r="B132" s="13">
        <v>41129990032</v>
      </c>
      <c r="C132" s="18" t="s">
        <v>95</v>
      </c>
      <c r="D132" s="132"/>
      <c r="E132" s="130"/>
      <c r="F132" s="130"/>
      <c r="G132" s="18"/>
      <c r="H132" s="18"/>
      <c r="I132" s="132"/>
      <c r="J132" s="126"/>
      <c r="K132" s="11"/>
    </row>
    <row r="133" spans="1:11" s="12" customFormat="1" ht="16.5" customHeight="1" x14ac:dyDescent="0.25">
      <c r="A133" s="133"/>
      <c r="B133" s="19">
        <v>41129990033</v>
      </c>
      <c r="C133" s="39" t="s">
        <v>96</v>
      </c>
      <c r="D133" s="133"/>
      <c r="E133" s="129"/>
      <c r="F133" s="129"/>
      <c r="G133" s="39"/>
      <c r="H133" s="39"/>
      <c r="I133" s="133"/>
      <c r="J133" s="127"/>
      <c r="K133" s="11"/>
    </row>
    <row r="134" spans="1:11" s="12" customFormat="1" ht="22.5" x14ac:dyDescent="0.25">
      <c r="A134" s="131">
        <v>97</v>
      </c>
      <c r="B134" s="13">
        <v>41129990280</v>
      </c>
      <c r="C134" s="14" t="s">
        <v>98</v>
      </c>
      <c r="D134" s="131">
        <v>1999</v>
      </c>
      <c r="E134" s="128">
        <v>16594.5</v>
      </c>
      <c r="F134" s="128">
        <v>16594.5</v>
      </c>
      <c r="G134" s="18"/>
      <c r="H134" s="18"/>
      <c r="I134" s="131" t="s">
        <v>297</v>
      </c>
      <c r="J134" s="125" t="s">
        <v>328</v>
      </c>
      <c r="K134" s="11"/>
    </row>
    <row r="135" spans="1:11" s="12" customFormat="1" ht="16.5" customHeight="1" x14ac:dyDescent="0.25">
      <c r="A135" s="132"/>
      <c r="B135" s="13">
        <v>41129990281</v>
      </c>
      <c r="C135" s="18" t="s">
        <v>99</v>
      </c>
      <c r="D135" s="132"/>
      <c r="E135" s="130"/>
      <c r="F135" s="130"/>
      <c r="G135" s="18"/>
      <c r="H135" s="18"/>
      <c r="I135" s="132"/>
      <c r="J135" s="126"/>
      <c r="K135" s="11"/>
    </row>
    <row r="136" spans="1:11" s="12" customFormat="1" ht="16.5" customHeight="1" x14ac:dyDescent="0.25">
      <c r="A136" s="132"/>
      <c r="B136" s="13">
        <v>41129990282</v>
      </c>
      <c r="C136" s="18" t="s">
        <v>100</v>
      </c>
      <c r="D136" s="132"/>
      <c r="E136" s="130"/>
      <c r="F136" s="130"/>
      <c r="G136" s="18"/>
      <c r="H136" s="18"/>
      <c r="I136" s="132"/>
      <c r="J136" s="126"/>
      <c r="K136" s="11"/>
    </row>
    <row r="137" spans="1:11" s="12" customFormat="1" ht="16.5" customHeight="1" x14ac:dyDescent="0.25">
      <c r="A137" s="133"/>
      <c r="B137" s="19">
        <v>41129990283</v>
      </c>
      <c r="C137" s="39" t="s">
        <v>101</v>
      </c>
      <c r="D137" s="133"/>
      <c r="E137" s="129"/>
      <c r="F137" s="129"/>
      <c r="G137" s="39"/>
      <c r="H137" s="39"/>
      <c r="I137" s="133"/>
      <c r="J137" s="127"/>
      <c r="K137" s="11"/>
    </row>
    <row r="138" spans="1:11" s="12" customFormat="1" ht="22.5" x14ac:dyDescent="0.25">
      <c r="A138" s="131">
        <v>98</v>
      </c>
      <c r="B138" s="13">
        <v>41129990290</v>
      </c>
      <c r="C138" s="14" t="s">
        <v>102</v>
      </c>
      <c r="D138" s="131">
        <v>1999</v>
      </c>
      <c r="E138" s="128">
        <v>10850</v>
      </c>
      <c r="F138" s="128">
        <v>10850</v>
      </c>
      <c r="G138" s="18"/>
      <c r="H138" s="18"/>
      <c r="I138" s="131" t="s">
        <v>297</v>
      </c>
      <c r="J138" s="125" t="s">
        <v>328</v>
      </c>
      <c r="K138" s="11"/>
    </row>
    <row r="139" spans="1:11" s="12" customFormat="1" ht="16.5" customHeight="1" x14ac:dyDescent="0.25">
      <c r="A139" s="132"/>
      <c r="B139" s="13">
        <v>41129990291</v>
      </c>
      <c r="C139" s="18" t="s">
        <v>103</v>
      </c>
      <c r="D139" s="132"/>
      <c r="E139" s="130"/>
      <c r="F139" s="130"/>
      <c r="G139" s="18"/>
      <c r="H139" s="18"/>
      <c r="I139" s="132"/>
      <c r="J139" s="126"/>
      <c r="K139" s="11"/>
    </row>
    <row r="140" spans="1:11" s="12" customFormat="1" ht="16.5" customHeight="1" x14ac:dyDescent="0.25">
      <c r="A140" s="132"/>
      <c r="B140" s="13">
        <v>41129990292</v>
      </c>
      <c r="C140" s="18" t="s">
        <v>104</v>
      </c>
      <c r="D140" s="132"/>
      <c r="E140" s="130"/>
      <c r="F140" s="130"/>
      <c r="G140" s="18"/>
      <c r="H140" s="18"/>
      <c r="I140" s="132"/>
      <c r="J140" s="126"/>
      <c r="K140" s="11"/>
    </row>
    <row r="141" spans="1:11" s="12" customFormat="1" ht="16.5" customHeight="1" x14ac:dyDescent="0.25">
      <c r="A141" s="132"/>
      <c r="B141" s="13">
        <v>41129990293</v>
      </c>
      <c r="C141" s="18" t="s">
        <v>105</v>
      </c>
      <c r="D141" s="132"/>
      <c r="E141" s="130"/>
      <c r="F141" s="130"/>
      <c r="G141" s="18"/>
      <c r="H141" s="18"/>
      <c r="I141" s="132"/>
      <c r="J141" s="126"/>
      <c r="K141" s="11"/>
    </row>
    <row r="142" spans="1:11" s="12" customFormat="1" ht="16.5" customHeight="1" x14ac:dyDescent="0.25">
      <c r="A142" s="133"/>
      <c r="B142" s="19">
        <v>41129990294</v>
      </c>
      <c r="C142" s="39" t="s">
        <v>106</v>
      </c>
      <c r="D142" s="133"/>
      <c r="E142" s="129"/>
      <c r="F142" s="129"/>
      <c r="G142" s="39"/>
      <c r="H142" s="39"/>
      <c r="I142" s="133"/>
      <c r="J142" s="127"/>
      <c r="K142" s="11"/>
    </row>
    <row r="143" spans="1:11" s="12" customFormat="1" ht="22.5" x14ac:dyDescent="0.25">
      <c r="A143" s="131">
        <v>99</v>
      </c>
      <c r="B143" s="13">
        <v>41129000030</v>
      </c>
      <c r="C143" s="14" t="s">
        <v>107</v>
      </c>
      <c r="D143" s="131">
        <v>2000</v>
      </c>
      <c r="E143" s="128">
        <v>24840</v>
      </c>
      <c r="F143" s="128">
        <v>24840</v>
      </c>
      <c r="G143" s="18"/>
      <c r="H143" s="18"/>
      <c r="I143" s="131" t="s">
        <v>297</v>
      </c>
      <c r="J143" s="125" t="s">
        <v>328</v>
      </c>
      <c r="K143" s="11"/>
    </row>
    <row r="144" spans="1:11" s="12" customFormat="1" ht="16.5" customHeight="1" x14ac:dyDescent="0.25">
      <c r="A144" s="132"/>
      <c r="B144" s="13">
        <v>41129000031</v>
      </c>
      <c r="C144" s="18" t="s">
        <v>108</v>
      </c>
      <c r="D144" s="132"/>
      <c r="E144" s="130"/>
      <c r="F144" s="130"/>
      <c r="G144" s="18"/>
      <c r="H144" s="18"/>
      <c r="I144" s="132"/>
      <c r="J144" s="126"/>
      <c r="K144" s="11"/>
    </row>
    <row r="145" spans="1:11" s="12" customFormat="1" ht="16.5" customHeight="1" x14ac:dyDescent="0.25">
      <c r="A145" s="132"/>
      <c r="B145" s="13">
        <v>41129000032</v>
      </c>
      <c r="C145" s="18" t="s">
        <v>109</v>
      </c>
      <c r="D145" s="132"/>
      <c r="E145" s="130"/>
      <c r="F145" s="130"/>
      <c r="G145" s="18"/>
      <c r="H145" s="18"/>
      <c r="I145" s="132"/>
      <c r="J145" s="126"/>
      <c r="K145" s="11"/>
    </row>
    <row r="146" spans="1:11" s="12" customFormat="1" ht="16.5" customHeight="1" x14ac:dyDescent="0.25">
      <c r="A146" s="132"/>
      <c r="B146" s="13">
        <v>41129000033</v>
      </c>
      <c r="C146" s="18" t="s">
        <v>110</v>
      </c>
      <c r="D146" s="132"/>
      <c r="E146" s="130"/>
      <c r="F146" s="130"/>
      <c r="G146" s="18"/>
      <c r="H146" s="18"/>
      <c r="I146" s="132"/>
      <c r="J146" s="126"/>
      <c r="K146" s="11"/>
    </row>
    <row r="147" spans="1:11" s="12" customFormat="1" ht="16.5" customHeight="1" x14ac:dyDescent="0.25">
      <c r="A147" s="133"/>
      <c r="B147" s="19">
        <v>41129000034</v>
      </c>
      <c r="C147" s="39" t="s">
        <v>111</v>
      </c>
      <c r="D147" s="133"/>
      <c r="E147" s="129"/>
      <c r="F147" s="129"/>
      <c r="G147" s="39"/>
      <c r="H147" s="39"/>
      <c r="I147" s="133"/>
      <c r="J147" s="127"/>
      <c r="K147" s="11"/>
    </row>
    <row r="148" spans="1:11" s="12" customFormat="1" ht="22.5" x14ac:dyDescent="0.25">
      <c r="A148" s="131">
        <v>100</v>
      </c>
      <c r="B148" s="13">
        <v>41129010390</v>
      </c>
      <c r="C148" s="14" t="s">
        <v>118</v>
      </c>
      <c r="D148" s="131">
        <v>2001</v>
      </c>
      <c r="E148" s="128">
        <v>11960</v>
      </c>
      <c r="F148" s="128">
        <v>11960</v>
      </c>
      <c r="G148" s="18"/>
      <c r="H148" s="18"/>
      <c r="I148" s="131" t="s">
        <v>297</v>
      </c>
      <c r="J148" s="125" t="s">
        <v>328</v>
      </c>
      <c r="K148" s="11"/>
    </row>
    <row r="149" spans="1:11" s="12" customFormat="1" ht="16.5" customHeight="1" x14ac:dyDescent="0.25">
      <c r="A149" s="132"/>
      <c r="B149" s="13">
        <v>41129010391</v>
      </c>
      <c r="C149" s="18" t="s">
        <v>119</v>
      </c>
      <c r="D149" s="132"/>
      <c r="E149" s="130"/>
      <c r="F149" s="130"/>
      <c r="G149" s="18"/>
      <c r="H149" s="18"/>
      <c r="I149" s="132"/>
      <c r="J149" s="126"/>
      <c r="K149" s="11"/>
    </row>
    <row r="150" spans="1:11" s="12" customFormat="1" ht="16.5" customHeight="1" x14ac:dyDescent="0.25">
      <c r="A150" s="132"/>
      <c r="B150" s="13">
        <v>41129010392</v>
      </c>
      <c r="C150" s="18" t="s">
        <v>120</v>
      </c>
      <c r="D150" s="132"/>
      <c r="E150" s="130"/>
      <c r="F150" s="130"/>
      <c r="G150" s="18"/>
      <c r="H150" s="18"/>
      <c r="I150" s="132"/>
      <c r="J150" s="126"/>
      <c r="K150" s="11"/>
    </row>
    <row r="151" spans="1:11" s="12" customFormat="1" ht="16.5" customHeight="1" x14ac:dyDescent="0.25">
      <c r="A151" s="132"/>
      <c r="B151" s="13">
        <v>41129010393</v>
      </c>
      <c r="C151" s="18" t="s">
        <v>121</v>
      </c>
      <c r="D151" s="132"/>
      <c r="E151" s="130"/>
      <c r="F151" s="130"/>
      <c r="G151" s="18"/>
      <c r="H151" s="18"/>
      <c r="I151" s="132"/>
      <c r="J151" s="126"/>
      <c r="K151" s="11"/>
    </row>
    <row r="152" spans="1:11" s="12" customFormat="1" ht="16.5" customHeight="1" x14ac:dyDescent="0.25">
      <c r="A152" s="133"/>
      <c r="B152" s="19">
        <v>41129010395</v>
      </c>
      <c r="C152" s="39" t="s">
        <v>122</v>
      </c>
      <c r="D152" s="133"/>
      <c r="E152" s="129"/>
      <c r="F152" s="129"/>
      <c r="G152" s="39"/>
      <c r="H152" s="39"/>
      <c r="I152" s="133"/>
      <c r="J152" s="127"/>
      <c r="K152" s="11"/>
    </row>
    <row r="153" spans="1:11" s="12" customFormat="1" ht="27.75" customHeight="1" x14ac:dyDescent="0.25">
      <c r="A153" s="131">
        <v>101</v>
      </c>
      <c r="B153" s="13">
        <v>41129030500</v>
      </c>
      <c r="C153" s="14" t="s">
        <v>132</v>
      </c>
      <c r="D153" s="131">
        <v>2003</v>
      </c>
      <c r="E153" s="128">
        <v>13115.75</v>
      </c>
      <c r="F153" s="128"/>
      <c r="G153" s="128">
        <v>13115.75</v>
      </c>
      <c r="H153" s="18"/>
      <c r="I153" s="131" t="s">
        <v>297</v>
      </c>
      <c r="J153" s="125" t="s">
        <v>330</v>
      </c>
      <c r="K153" s="11"/>
    </row>
    <row r="154" spans="1:11" s="12" customFormat="1" ht="16.5" customHeight="1" x14ac:dyDescent="0.25">
      <c r="A154" s="132"/>
      <c r="B154" s="13">
        <v>41129030501</v>
      </c>
      <c r="C154" s="18" t="s">
        <v>133</v>
      </c>
      <c r="D154" s="132"/>
      <c r="E154" s="130"/>
      <c r="F154" s="130"/>
      <c r="G154" s="130"/>
      <c r="H154" s="18"/>
      <c r="I154" s="132"/>
      <c r="J154" s="126"/>
      <c r="K154" s="11"/>
    </row>
    <row r="155" spans="1:11" s="12" customFormat="1" ht="16.5" customHeight="1" x14ac:dyDescent="0.25">
      <c r="A155" s="132"/>
      <c r="B155" s="13">
        <v>41129030502</v>
      </c>
      <c r="C155" s="18" t="s">
        <v>134</v>
      </c>
      <c r="D155" s="132"/>
      <c r="E155" s="130"/>
      <c r="F155" s="130"/>
      <c r="G155" s="130"/>
      <c r="H155" s="18"/>
      <c r="I155" s="132"/>
      <c r="J155" s="126"/>
      <c r="K155" s="11"/>
    </row>
    <row r="156" spans="1:11" s="12" customFormat="1" ht="16.5" customHeight="1" x14ac:dyDescent="0.25">
      <c r="A156" s="132"/>
      <c r="B156" s="13">
        <v>41129030503</v>
      </c>
      <c r="C156" s="18" t="s">
        <v>135</v>
      </c>
      <c r="D156" s="132"/>
      <c r="E156" s="130"/>
      <c r="F156" s="130"/>
      <c r="G156" s="130"/>
      <c r="H156" s="18"/>
      <c r="I156" s="132"/>
      <c r="J156" s="126"/>
      <c r="K156" s="11"/>
    </row>
    <row r="157" spans="1:11" s="12" customFormat="1" ht="16.5" customHeight="1" x14ac:dyDescent="0.25">
      <c r="A157" s="133"/>
      <c r="B157" s="19">
        <v>41129030504</v>
      </c>
      <c r="C157" s="39" t="s">
        <v>136</v>
      </c>
      <c r="D157" s="133"/>
      <c r="E157" s="129"/>
      <c r="F157" s="129"/>
      <c r="G157" s="129"/>
      <c r="H157" s="39"/>
      <c r="I157" s="133"/>
      <c r="J157" s="127"/>
      <c r="K157" s="11"/>
    </row>
    <row r="158" spans="1:11" s="12" customFormat="1" ht="22.5" x14ac:dyDescent="0.25">
      <c r="A158" s="131">
        <v>102</v>
      </c>
      <c r="B158" s="13">
        <v>41129030210</v>
      </c>
      <c r="C158" s="14" t="s">
        <v>138</v>
      </c>
      <c r="D158" s="131">
        <v>2003</v>
      </c>
      <c r="E158" s="128">
        <v>13115.75</v>
      </c>
      <c r="F158" s="128"/>
      <c r="G158" s="128">
        <v>13115.75</v>
      </c>
      <c r="H158" s="18"/>
      <c r="I158" s="131" t="s">
        <v>297</v>
      </c>
      <c r="J158" s="125" t="s">
        <v>330</v>
      </c>
      <c r="K158" s="11"/>
    </row>
    <row r="159" spans="1:11" s="12" customFormat="1" ht="16.5" customHeight="1" x14ac:dyDescent="0.25">
      <c r="A159" s="132"/>
      <c r="B159" s="13">
        <v>41129030211</v>
      </c>
      <c r="C159" s="18" t="s">
        <v>139</v>
      </c>
      <c r="D159" s="132"/>
      <c r="E159" s="130"/>
      <c r="F159" s="130"/>
      <c r="G159" s="130"/>
      <c r="H159" s="18"/>
      <c r="I159" s="132"/>
      <c r="J159" s="126"/>
      <c r="K159" s="11"/>
    </row>
    <row r="160" spans="1:11" s="12" customFormat="1" ht="16.5" customHeight="1" x14ac:dyDescent="0.25">
      <c r="A160" s="132"/>
      <c r="B160" s="13">
        <v>41129030212</v>
      </c>
      <c r="C160" s="18" t="s">
        <v>140</v>
      </c>
      <c r="D160" s="132"/>
      <c r="E160" s="130"/>
      <c r="F160" s="130"/>
      <c r="G160" s="130"/>
      <c r="H160" s="18"/>
      <c r="I160" s="132"/>
      <c r="J160" s="126"/>
      <c r="K160" s="11"/>
    </row>
    <row r="161" spans="1:11" s="12" customFormat="1" ht="16.5" customHeight="1" x14ac:dyDescent="0.25">
      <c r="A161" s="132"/>
      <c r="B161" s="13">
        <v>41129030213</v>
      </c>
      <c r="C161" s="18" t="s">
        <v>141</v>
      </c>
      <c r="D161" s="132"/>
      <c r="E161" s="130"/>
      <c r="F161" s="130"/>
      <c r="G161" s="130"/>
      <c r="H161" s="18"/>
      <c r="I161" s="132"/>
      <c r="J161" s="126"/>
      <c r="K161" s="11"/>
    </row>
    <row r="162" spans="1:11" s="12" customFormat="1" ht="16.5" customHeight="1" x14ac:dyDescent="0.25">
      <c r="A162" s="133"/>
      <c r="B162" s="19">
        <v>41129030214</v>
      </c>
      <c r="C162" s="39" t="s">
        <v>142</v>
      </c>
      <c r="D162" s="133"/>
      <c r="E162" s="129"/>
      <c r="F162" s="129"/>
      <c r="G162" s="129"/>
      <c r="H162" s="39"/>
      <c r="I162" s="133"/>
      <c r="J162" s="127"/>
      <c r="K162" s="11"/>
    </row>
    <row r="163" spans="1:11" s="12" customFormat="1" ht="22.5" x14ac:dyDescent="0.25">
      <c r="A163" s="131">
        <v>103</v>
      </c>
      <c r="B163" s="13">
        <v>41129030600</v>
      </c>
      <c r="C163" s="14" t="s">
        <v>144</v>
      </c>
      <c r="D163" s="131">
        <v>2003</v>
      </c>
      <c r="E163" s="128">
        <v>13115.75</v>
      </c>
      <c r="F163" s="128"/>
      <c r="G163" s="128">
        <v>13115.75</v>
      </c>
      <c r="H163" s="18"/>
      <c r="I163" s="131" t="s">
        <v>297</v>
      </c>
      <c r="J163" s="125" t="s">
        <v>329</v>
      </c>
      <c r="K163" s="11"/>
    </row>
    <row r="164" spans="1:11" s="12" customFormat="1" ht="16.5" customHeight="1" x14ac:dyDescent="0.25">
      <c r="A164" s="132"/>
      <c r="B164" s="13">
        <v>41129030601</v>
      </c>
      <c r="C164" s="18" t="s">
        <v>145</v>
      </c>
      <c r="D164" s="132"/>
      <c r="E164" s="130"/>
      <c r="F164" s="130"/>
      <c r="G164" s="130"/>
      <c r="H164" s="18"/>
      <c r="I164" s="132"/>
      <c r="J164" s="126"/>
      <c r="K164" s="11"/>
    </row>
    <row r="165" spans="1:11" s="12" customFormat="1" ht="16.5" customHeight="1" x14ac:dyDescent="0.25">
      <c r="A165" s="132"/>
      <c r="B165" s="13">
        <v>41129030602</v>
      </c>
      <c r="C165" s="18" t="s">
        <v>146</v>
      </c>
      <c r="D165" s="132"/>
      <c r="E165" s="130"/>
      <c r="F165" s="130"/>
      <c r="G165" s="130"/>
      <c r="H165" s="18"/>
      <c r="I165" s="132"/>
      <c r="J165" s="126"/>
      <c r="K165" s="11"/>
    </row>
    <row r="166" spans="1:11" s="12" customFormat="1" ht="16.5" customHeight="1" x14ac:dyDescent="0.25">
      <c r="A166" s="132"/>
      <c r="B166" s="13">
        <v>41129030603</v>
      </c>
      <c r="C166" s="18" t="s">
        <v>147</v>
      </c>
      <c r="D166" s="132"/>
      <c r="E166" s="130"/>
      <c r="F166" s="130"/>
      <c r="G166" s="130"/>
      <c r="H166" s="18"/>
      <c r="I166" s="132"/>
      <c r="J166" s="126"/>
      <c r="K166" s="11"/>
    </row>
    <row r="167" spans="1:11" s="12" customFormat="1" ht="16.5" customHeight="1" x14ac:dyDescent="0.25">
      <c r="A167" s="133"/>
      <c r="B167" s="19">
        <v>41129030604</v>
      </c>
      <c r="C167" s="39" t="s">
        <v>148</v>
      </c>
      <c r="D167" s="133"/>
      <c r="E167" s="129"/>
      <c r="F167" s="129"/>
      <c r="G167" s="129"/>
      <c r="H167" s="39"/>
      <c r="I167" s="133"/>
      <c r="J167" s="127"/>
      <c r="K167" s="11"/>
    </row>
    <row r="168" spans="1:11" s="12" customFormat="1" ht="22.5" x14ac:dyDescent="0.25">
      <c r="A168" s="131">
        <v>104</v>
      </c>
      <c r="B168" s="13">
        <v>41129030610</v>
      </c>
      <c r="C168" s="14" t="s">
        <v>149</v>
      </c>
      <c r="D168" s="131">
        <v>2003</v>
      </c>
      <c r="E168" s="128">
        <v>13115.75</v>
      </c>
      <c r="F168" s="128"/>
      <c r="G168" s="128">
        <v>13115.75</v>
      </c>
      <c r="H168" s="18"/>
      <c r="I168" s="131" t="s">
        <v>297</v>
      </c>
      <c r="J168" s="125" t="s">
        <v>329</v>
      </c>
      <c r="K168" s="11"/>
    </row>
    <row r="169" spans="1:11" s="12" customFormat="1" ht="16.5" customHeight="1" x14ac:dyDescent="0.25">
      <c r="A169" s="132"/>
      <c r="B169" s="13">
        <v>41129030611</v>
      </c>
      <c r="C169" s="18" t="s">
        <v>150</v>
      </c>
      <c r="D169" s="132"/>
      <c r="E169" s="130"/>
      <c r="F169" s="130"/>
      <c r="G169" s="130"/>
      <c r="H169" s="18"/>
      <c r="I169" s="132"/>
      <c r="J169" s="126"/>
      <c r="K169" s="11"/>
    </row>
    <row r="170" spans="1:11" s="12" customFormat="1" ht="16.5" customHeight="1" x14ac:dyDescent="0.25">
      <c r="A170" s="132"/>
      <c r="B170" s="13">
        <v>41129030612</v>
      </c>
      <c r="C170" s="18" t="s">
        <v>151</v>
      </c>
      <c r="D170" s="132"/>
      <c r="E170" s="130"/>
      <c r="F170" s="130"/>
      <c r="G170" s="130"/>
      <c r="H170" s="18"/>
      <c r="I170" s="132"/>
      <c r="J170" s="126"/>
      <c r="K170" s="11"/>
    </row>
    <row r="171" spans="1:11" s="12" customFormat="1" ht="16.5" customHeight="1" x14ac:dyDescent="0.25">
      <c r="A171" s="132"/>
      <c r="B171" s="13">
        <v>41129030613</v>
      </c>
      <c r="C171" s="18" t="s">
        <v>152</v>
      </c>
      <c r="D171" s="132"/>
      <c r="E171" s="130"/>
      <c r="F171" s="130"/>
      <c r="G171" s="130"/>
      <c r="H171" s="18"/>
      <c r="I171" s="132"/>
      <c r="J171" s="126"/>
      <c r="K171" s="11"/>
    </row>
    <row r="172" spans="1:11" s="12" customFormat="1" ht="16.5" customHeight="1" x14ac:dyDescent="0.25">
      <c r="A172" s="133"/>
      <c r="B172" s="19">
        <v>41129030614</v>
      </c>
      <c r="C172" s="39" t="s">
        <v>153</v>
      </c>
      <c r="D172" s="133"/>
      <c r="E172" s="129"/>
      <c r="F172" s="129"/>
      <c r="G172" s="129"/>
      <c r="H172" s="39"/>
      <c r="I172" s="133"/>
      <c r="J172" s="127"/>
      <c r="K172" s="11"/>
    </row>
    <row r="173" spans="1:11" s="12" customFormat="1" ht="22.5" x14ac:dyDescent="0.25">
      <c r="A173" s="131">
        <v>105</v>
      </c>
      <c r="B173" s="13">
        <v>41129030040</v>
      </c>
      <c r="C173" s="14" t="s">
        <v>156</v>
      </c>
      <c r="D173" s="131">
        <v>2003</v>
      </c>
      <c r="E173" s="128">
        <v>11873.75</v>
      </c>
      <c r="G173" s="128">
        <v>11873.75</v>
      </c>
      <c r="H173" s="18"/>
      <c r="I173" s="131" t="s">
        <v>297</v>
      </c>
      <c r="J173" s="125" t="s">
        <v>329</v>
      </c>
      <c r="K173" s="11"/>
    </row>
    <row r="174" spans="1:11" s="12" customFormat="1" ht="16.5" customHeight="1" x14ac:dyDescent="0.25">
      <c r="A174" s="132"/>
      <c r="B174" s="13">
        <v>41129030041</v>
      </c>
      <c r="C174" s="18" t="s">
        <v>157</v>
      </c>
      <c r="D174" s="132"/>
      <c r="E174" s="130"/>
      <c r="G174" s="130"/>
      <c r="H174" s="18"/>
      <c r="I174" s="132"/>
      <c r="J174" s="126"/>
      <c r="K174" s="11"/>
    </row>
    <row r="175" spans="1:11" s="12" customFormat="1" ht="16.5" customHeight="1" x14ac:dyDescent="0.25">
      <c r="A175" s="132"/>
      <c r="B175" s="13">
        <v>41129030042</v>
      </c>
      <c r="C175" s="18" t="s">
        <v>158</v>
      </c>
      <c r="D175" s="132"/>
      <c r="E175" s="130"/>
      <c r="G175" s="130"/>
      <c r="H175" s="18"/>
      <c r="I175" s="132"/>
      <c r="J175" s="126"/>
      <c r="K175" s="11"/>
    </row>
    <row r="176" spans="1:11" s="12" customFormat="1" ht="16.5" customHeight="1" x14ac:dyDescent="0.25">
      <c r="A176" s="132"/>
      <c r="B176" s="13">
        <v>41129030043</v>
      </c>
      <c r="C176" s="18" t="s">
        <v>159</v>
      </c>
      <c r="D176" s="132"/>
      <c r="E176" s="130"/>
      <c r="G176" s="130"/>
      <c r="H176" s="18"/>
      <c r="I176" s="132"/>
      <c r="J176" s="126"/>
      <c r="K176" s="11"/>
    </row>
    <row r="177" spans="1:11" s="12" customFormat="1" ht="16.5" customHeight="1" x14ac:dyDescent="0.25">
      <c r="A177" s="132"/>
      <c r="B177" s="13">
        <v>41129030045</v>
      </c>
      <c r="C177" s="18" t="s">
        <v>41</v>
      </c>
      <c r="D177" s="132"/>
      <c r="E177" s="130"/>
      <c r="G177" s="130"/>
      <c r="H177" s="18"/>
      <c r="I177" s="132"/>
      <c r="J177" s="126"/>
      <c r="K177" s="11"/>
    </row>
    <row r="178" spans="1:11" s="12" customFormat="1" ht="16.5" customHeight="1" x14ac:dyDescent="0.25">
      <c r="A178" s="133"/>
      <c r="B178" s="19">
        <v>41129030046</v>
      </c>
      <c r="C178" s="39" t="s">
        <v>42</v>
      </c>
      <c r="D178" s="133"/>
      <c r="E178" s="129"/>
      <c r="G178" s="129"/>
      <c r="H178" s="39"/>
      <c r="I178" s="133"/>
      <c r="J178" s="127"/>
      <c r="K178" s="11"/>
    </row>
    <row r="179" spans="1:11" s="12" customFormat="1" ht="27.75" customHeight="1" x14ac:dyDescent="0.25">
      <c r="A179" s="131">
        <v>106</v>
      </c>
      <c r="B179" s="13">
        <v>41129050060</v>
      </c>
      <c r="C179" s="14" t="s">
        <v>166</v>
      </c>
      <c r="D179" s="131">
        <v>2005</v>
      </c>
      <c r="E179" s="128">
        <v>25294.25</v>
      </c>
      <c r="F179" s="128"/>
      <c r="G179" s="128">
        <v>25294.25</v>
      </c>
      <c r="H179" s="18"/>
      <c r="I179" s="131" t="s">
        <v>297</v>
      </c>
      <c r="J179" s="125" t="s">
        <v>331</v>
      </c>
      <c r="K179" s="11"/>
    </row>
    <row r="180" spans="1:11" s="12" customFormat="1" ht="16.5" customHeight="1" x14ac:dyDescent="0.25">
      <c r="A180" s="132"/>
      <c r="B180" s="13">
        <v>41129050061</v>
      </c>
      <c r="C180" s="18" t="s">
        <v>167</v>
      </c>
      <c r="D180" s="132"/>
      <c r="E180" s="130"/>
      <c r="F180" s="130"/>
      <c r="G180" s="130"/>
      <c r="H180" s="18"/>
      <c r="I180" s="132"/>
      <c r="J180" s="126"/>
      <c r="K180" s="11"/>
    </row>
    <row r="181" spans="1:11" s="12" customFormat="1" ht="16.5" customHeight="1" x14ac:dyDescent="0.25">
      <c r="A181" s="132"/>
      <c r="B181" s="13">
        <v>41129050062</v>
      </c>
      <c r="C181" s="18" t="s">
        <v>168</v>
      </c>
      <c r="D181" s="132"/>
      <c r="E181" s="130"/>
      <c r="F181" s="130"/>
      <c r="G181" s="130"/>
      <c r="H181" s="18"/>
      <c r="I181" s="132"/>
      <c r="J181" s="126"/>
      <c r="K181" s="11"/>
    </row>
    <row r="182" spans="1:11" s="12" customFormat="1" ht="16.5" customHeight="1" x14ac:dyDescent="0.25">
      <c r="A182" s="132"/>
      <c r="B182" s="13">
        <v>41129050063</v>
      </c>
      <c r="C182" s="18" t="s">
        <v>169</v>
      </c>
      <c r="D182" s="132"/>
      <c r="E182" s="130"/>
      <c r="F182" s="130"/>
      <c r="G182" s="130"/>
      <c r="H182" s="18"/>
      <c r="I182" s="132"/>
      <c r="J182" s="126"/>
      <c r="K182" s="11"/>
    </row>
    <row r="183" spans="1:11" s="12" customFormat="1" ht="16.5" customHeight="1" x14ac:dyDescent="0.25">
      <c r="A183" s="132"/>
      <c r="B183" s="13">
        <v>41129050067</v>
      </c>
      <c r="C183" s="18" t="s">
        <v>170</v>
      </c>
      <c r="D183" s="132"/>
      <c r="E183" s="130"/>
      <c r="F183" s="130"/>
      <c r="G183" s="130"/>
      <c r="H183" s="18"/>
      <c r="I183" s="132"/>
      <c r="J183" s="126"/>
      <c r="K183" s="11"/>
    </row>
    <row r="184" spans="1:11" s="12" customFormat="1" ht="16.5" customHeight="1" x14ac:dyDescent="0.25">
      <c r="A184" s="133"/>
      <c r="B184" s="19">
        <v>41129050068</v>
      </c>
      <c r="C184" s="39" t="s">
        <v>171</v>
      </c>
      <c r="D184" s="133"/>
      <c r="E184" s="129"/>
      <c r="F184" s="129"/>
      <c r="G184" s="129"/>
      <c r="H184" s="39"/>
      <c r="I184" s="133"/>
      <c r="J184" s="127"/>
      <c r="K184" s="11"/>
    </row>
    <row r="185" spans="1:11" s="12" customFormat="1" ht="28.5" customHeight="1" x14ac:dyDescent="0.25">
      <c r="A185" s="131">
        <v>107</v>
      </c>
      <c r="B185" s="13">
        <v>41129060530</v>
      </c>
      <c r="C185" s="14" t="s">
        <v>186</v>
      </c>
      <c r="D185" s="131">
        <v>2006</v>
      </c>
      <c r="E185" s="128">
        <v>11998</v>
      </c>
      <c r="F185" s="128"/>
      <c r="G185" s="128">
        <v>11998</v>
      </c>
      <c r="H185" s="18"/>
      <c r="I185" s="131" t="s">
        <v>297</v>
      </c>
      <c r="J185" s="125" t="s">
        <v>331</v>
      </c>
      <c r="K185" s="11"/>
    </row>
    <row r="186" spans="1:11" s="12" customFormat="1" ht="22.5" x14ac:dyDescent="0.25">
      <c r="A186" s="132"/>
      <c r="B186" s="13">
        <v>41129060531</v>
      </c>
      <c r="C186" s="14" t="s">
        <v>187</v>
      </c>
      <c r="D186" s="132"/>
      <c r="E186" s="130"/>
      <c r="F186" s="130"/>
      <c r="G186" s="130"/>
      <c r="H186" s="18"/>
      <c r="I186" s="132"/>
      <c r="J186" s="126"/>
      <c r="K186" s="11"/>
    </row>
    <row r="187" spans="1:11" s="12" customFormat="1" ht="16.5" customHeight="1" x14ac:dyDescent="0.25">
      <c r="A187" s="132"/>
      <c r="B187" s="13">
        <v>41129060532</v>
      </c>
      <c r="C187" s="18" t="s">
        <v>188</v>
      </c>
      <c r="D187" s="132"/>
      <c r="E187" s="130"/>
      <c r="F187" s="130"/>
      <c r="G187" s="130"/>
      <c r="H187" s="18"/>
      <c r="I187" s="132"/>
      <c r="J187" s="126"/>
      <c r="K187" s="11"/>
    </row>
    <row r="188" spans="1:11" s="12" customFormat="1" ht="16.5" customHeight="1" x14ac:dyDescent="0.25">
      <c r="A188" s="133"/>
      <c r="B188" s="19">
        <v>41129060533</v>
      </c>
      <c r="C188" s="39" t="s">
        <v>189</v>
      </c>
      <c r="D188" s="133"/>
      <c r="E188" s="129"/>
      <c r="F188" s="129"/>
      <c r="G188" s="129"/>
      <c r="H188" s="39"/>
      <c r="I188" s="133"/>
      <c r="J188" s="127"/>
      <c r="K188" s="11"/>
    </row>
    <row r="189" spans="1:11" s="12" customFormat="1" ht="30" customHeight="1" x14ac:dyDescent="0.25">
      <c r="A189" s="131">
        <v>108</v>
      </c>
      <c r="B189" s="13">
        <v>41129060080</v>
      </c>
      <c r="C189" s="14" t="s">
        <v>179</v>
      </c>
      <c r="D189" s="131">
        <v>2006</v>
      </c>
      <c r="E189" s="128">
        <v>11671.35</v>
      </c>
      <c r="F189" s="128"/>
      <c r="G189" s="128">
        <v>11671.35</v>
      </c>
      <c r="H189" s="18"/>
      <c r="I189" s="131" t="s">
        <v>297</v>
      </c>
      <c r="J189" s="125" t="s">
        <v>329</v>
      </c>
      <c r="K189" s="11"/>
    </row>
    <row r="190" spans="1:11" s="12" customFormat="1" ht="16.5" customHeight="1" x14ac:dyDescent="0.25">
      <c r="A190" s="132"/>
      <c r="B190" s="13">
        <v>41129060081</v>
      </c>
      <c r="C190" s="18" t="s">
        <v>180</v>
      </c>
      <c r="D190" s="132"/>
      <c r="E190" s="130"/>
      <c r="F190" s="130"/>
      <c r="G190" s="130"/>
      <c r="H190" s="18"/>
      <c r="I190" s="132"/>
      <c r="J190" s="126"/>
      <c r="K190" s="11"/>
    </row>
    <row r="191" spans="1:11" s="12" customFormat="1" ht="16.5" customHeight="1" x14ac:dyDescent="0.25">
      <c r="A191" s="132"/>
      <c r="B191" s="13">
        <v>41129060082</v>
      </c>
      <c r="C191" s="18" t="s">
        <v>181</v>
      </c>
      <c r="D191" s="132"/>
      <c r="E191" s="130"/>
      <c r="F191" s="130"/>
      <c r="G191" s="130"/>
      <c r="H191" s="18"/>
      <c r="I191" s="132"/>
      <c r="J191" s="126"/>
      <c r="K191" s="11"/>
    </row>
    <row r="192" spans="1:11" s="12" customFormat="1" ht="16.5" customHeight="1" x14ac:dyDescent="0.25">
      <c r="A192" s="132"/>
      <c r="B192" s="13">
        <v>41129060083</v>
      </c>
      <c r="C192" s="18" t="s">
        <v>182</v>
      </c>
      <c r="D192" s="132"/>
      <c r="E192" s="130"/>
      <c r="F192" s="130"/>
      <c r="G192" s="130"/>
      <c r="H192" s="18"/>
      <c r="I192" s="132"/>
      <c r="J192" s="126"/>
      <c r="K192" s="11"/>
    </row>
    <row r="193" spans="1:11" s="12" customFormat="1" ht="16.5" customHeight="1" x14ac:dyDescent="0.25">
      <c r="A193" s="133"/>
      <c r="B193" s="19">
        <v>41129060085</v>
      </c>
      <c r="C193" s="39" t="s">
        <v>183</v>
      </c>
      <c r="D193" s="133"/>
      <c r="E193" s="129"/>
      <c r="F193" s="129"/>
      <c r="G193" s="129"/>
      <c r="H193" s="39"/>
      <c r="I193" s="133"/>
      <c r="J193" s="127"/>
      <c r="K193" s="11"/>
    </row>
    <row r="194" spans="1:11" s="12" customFormat="1" ht="28.5" customHeight="1" x14ac:dyDescent="0.25">
      <c r="A194" s="131">
        <v>109</v>
      </c>
      <c r="B194" s="13">
        <v>41129070150</v>
      </c>
      <c r="C194" s="14" t="s">
        <v>192</v>
      </c>
      <c r="D194" s="131">
        <v>2007</v>
      </c>
      <c r="E194" s="128">
        <v>13800</v>
      </c>
      <c r="F194" s="128"/>
      <c r="G194" s="128">
        <v>13800</v>
      </c>
      <c r="H194" s="18"/>
      <c r="I194" s="131" t="s">
        <v>297</v>
      </c>
      <c r="J194" s="125" t="s">
        <v>329</v>
      </c>
      <c r="K194" s="11"/>
    </row>
    <row r="195" spans="1:11" s="12" customFormat="1" ht="16.5" customHeight="1" x14ac:dyDescent="0.25">
      <c r="A195" s="132"/>
      <c r="B195" s="13">
        <v>41129070151</v>
      </c>
      <c r="C195" s="18" t="s">
        <v>193</v>
      </c>
      <c r="D195" s="132"/>
      <c r="E195" s="130"/>
      <c r="F195" s="130"/>
      <c r="G195" s="130"/>
      <c r="H195" s="18"/>
      <c r="I195" s="132"/>
      <c r="J195" s="126"/>
      <c r="K195" s="11"/>
    </row>
    <row r="196" spans="1:11" s="12" customFormat="1" ht="16.5" customHeight="1" x14ac:dyDescent="0.25">
      <c r="A196" s="132"/>
      <c r="B196" s="13">
        <v>41129070152</v>
      </c>
      <c r="C196" s="18" t="s">
        <v>194</v>
      </c>
      <c r="D196" s="132"/>
      <c r="E196" s="130"/>
      <c r="F196" s="130"/>
      <c r="G196" s="130"/>
      <c r="H196" s="18"/>
      <c r="I196" s="132"/>
      <c r="J196" s="126"/>
      <c r="K196" s="11"/>
    </row>
    <row r="197" spans="1:11" s="12" customFormat="1" ht="16.5" customHeight="1" x14ac:dyDescent="0.25">
      <c r="A197" s="133"/>
      <c r="B197" s="19">
        <v>41129070153</v>
      </c>
      <c r="C197" s="39" t="s">
        <v>195</v>
      </c>
      <c r="D197" s="133"/>
      <c r="E197" s="129"/>
      <c r="F197" s="129"/>
      <c r="G197" s="129"/>
      <c r="H197" s="39"/>
      <c r="I197" s="133"/>
      <c r="J197" s="127"/>
      <c r="K197" s="11"/>
    </row>
    <row r="198" spans="1:11" s="12" customFormat="1" ht="22.5" x14ac:dyDescent="0.25">
      <c r="A198" s="9">
        <v>110</v>
      </c>
      <c r="B198" s="13">
        <v>41124030020</v>
      </c>
      <c r="C198" s="14" t="s">
        <v>154</v>
      </c>
      <c r="D198" s="34">
        <v>2003</v>
      </c>
      <c r="E198" s="17">
        <v>23834.9</v>
      </c>
      <c r="F198" s="17">
        <v>23834.9</v>
      </c>
      <c r="G198" s="18"/>
      <c r="H198" s="18"/>
      <c r="I198" s="9" t="s">
        <v>297</v>
      </c>
      <c r="J198" s="51" t="s">
        <v>328</v>
      </c>
      <c r="K198" s="11"/>
    </row>
    <row r="199" spans="1:11" s="12" customFormat="1" ht="22.5" x14ac:dyDescent="0.25">
      <c r="A199" s="9">
        <v>111</v>
      </c>
      <c r="B199" s="7">
        <v>41124040070</v>
      </c>
      <c r="C199" s="8" t="s">
        <v>162</v>
      </c>
      <c r="D199" s="9">
        <v>2004</v>
      </c>
      <c r="E199" s="10">
        <v>21489.79</v>
      </c>
      <c r="F199" s="10">
        <v>21489.79</v>
      </c>
      <c r="G199" s="6"/>
      <c r="H199" s="6"/>
      <c r="I199" s="9" t="s">
        <v>297</v>
      </c>
      <c r="J199" s="51" t="s">
        <v>328</v>
      </c>
      <c r="K199" s="11"/>
    </row>
    <row r="200" spans="1:11" s="12" customFormat="1" ht="22.5" x14ac:dyDescent="0.25">
      <c r="A200" s="9">
        <v>112</v>
      </c>
      <c r="B200" s="7">
        <v>41124050020</v>
      </c>
      <c r="C200" s="8" t="s">
        <v>165</v>
      </c>
      <c r="D200" s="9">
        <v>2005</v>
      </c>
      <c r="E200" s="10">
        <v>21489.67</v>
      </c>
      <c r="F200" s="10">
        <v>21489.67</v>
      </c>
      <c r="G200" s="6"/>
      <c r="H200" s="6"/>
      <c r="I200" s="9" t="s">
        <v>297</v>
      </c>
      <c r="J200" s="51" t="s">
        <v>328</v>
      </c>
      <c r="K200" s="11"/>
    </row>
    <row r="201" spans="1:11" s="12" customFormat="1" ht="22.5" x14ac:dyDescent="0.25">
      <c r="A201" s="9">
        <v>113</v>
      </c>
      <c r="B201" s="19">
        <v>41136060010</v>
      </c>
      <c r="C201" s="20" t="s">
        <v>185</v>
      </c>
      <c r="D201" s="35">
        <v>2006</v>
      </c>
      <c r="E201" s="21">
        <v>6119.1</v>
      </c>
      <c r="F201" s="42">
        <v>6119.1</v>
      </c>
      <c r="G201" s="39"/>
      <c r="H201" s="39"/>
      <c r="I201" s="9" t="s">
        <v>297</v>
      </c>
      <c r="J201" s="51" t="s">
        <v>328</v>
      </c>
      <c r="K201" s="11"/>
    </row>
    <row r="202" spans="1:11" s="12" customFormat="1" ht="22.5" x14ac:dyDescent="0.25">
      <c r="A202" s="9">
        <v>114</v>
      </c>
      <c r="B202" s="7">
        <v>41136050010</v>
      </c>
      <c r="C202" s="8" t="s">
        <v>172</v>
      </c>
      <c r="D202" s="9">
        <v>2005</v>
      </c>
      <c r="E202" s="10">
        <v>4138.8500000000004</v>
      </c>
      <c r="F202" s="43">
        <v>4138.8500000000004</v>
      </c>
      <c r="G202" s="6"/>
      <c r="H202" s="6"/>
      <c r="I202" s="9" t="s">
        <v>297</v>
      </c>
      <c r="J202" s="51" t="s">
        <v>328</v>
      </c>
      <c r="K202" s="11"/>
    </row>
    <row r="203" spans="1:11" s="12" customFormat="1" ht="16.5" customHeight="1" x14ac:dyDescent="0.25">
      <c r="A203" s="9">
        <v>115</v>
      </c>
      <c r="B203" s="7">
        <v>41130980171</v>
      </c>
      <c r="C203" s="6" t="s">
        <v>87</v>
      </c>
      <c r="D203" s="9">
        <v>1998</v>
      </c>
      <c r="E203" s="10">
        <v>1126.54</v>
      </c>
      <c r="F203" s="10">
        <v>1126.54</v>
      </c>
      <c r="G203" s="6"/>
      <c r="H203" s="6"/>
      <c r="I203" s="9" t="s">
        <v>297</v>
      </c>
      <c r="J203" s="45" t="s">
        <v>328</v>
      </c>
      <c r="K203" s="11"/>
    </row>
    <row r="204" spans="1:11" s="12" customFormat="1" ht="16.5" customHeight="1" x14ac:dyDescent="0.25">
      <c r="A204" s="9">
        <v>116</v>
      </c>
      <c r="B204" s="7">
        <v>41130980041</v>
      </c>
      <c r="C204" s="6" t="s">
        <v>88</v>
      </c>
      <c r="D204" s="9">
        <v>1998</v>
      </c>
      <c r="E204" s="10">
        <v>1126.54</v>
      </c>
      <c r="F204" s="10">
        <v>1126.54</v>
      </c>
      <c r="G204" s="6"/>
      <c r="H204" s="6"/>
      <c r="I204" s="9" t="s">
        <v>297</v>
      </c>
      <c r="J204" s="45" t="s">
        <v>328</v>
      </c>
      <c r="K204" s="11"/>
    </row>
    <row r="205" spans="1:11" s="12" customFormat="1" ht="16.5" customHeight="1" x14ac:dyDescent="0.25">
      <c r="A205" s="9">
        <v>117</v>
      </c>
      <c r="B205" s="7">
        <v>41202000010</v>
      </c>
      <c r="C205" s="6" t="s">
        <v>112</v>
      </c>
      <c r="D205" s="9">
        <v>2000</v>
      </c>
      <c r="E205" s="10">
        <v>2355.1999999999998</v>
      </c>
      <c r="F205" s="10">
        <v>2355.1999999999998</v>
      </c>
      <c r="G205" s="6"/>
      <c r="H205" s="6"/>
      <c r="I205" s="9" t="s">
        <v>297</v>
      </c>
      <c r="J205" s="45" t="s">
        <v>328</v>
      </c>
      <c r="K205" s="11"/>
    </row>
    <row r="206" spans="1:11" s="12" customFormat="1" ht="16.5" customHeight="1" x14ac:dyDescent="0.25">
      <c r="A206" s="57">
        <v>118</v>
      </c>
      <c r="B206" s="19">
        <v>41202980020</v>
      </c>
      <c r="C206" s="39" t="s">
        <v>80</v>
      </c>
      <c r="D206" s="35">
        <v>1998</v>
      </c>
      <c r="E206" s="21">
        <v>2129.21</v>
      </c>
      <c r="F206" s="21">
        <v>2129.21</v>
      </c>
      <c r="G206" s="39"/>
      <c r="H206" s="39"/>
      <c r="I206" s="9" t="s">
        <v>297</v>
      </c>
      <c r="J206" s="45" t="s">
        <v>328</v>
      </c>
      <c r="K206" s="11"/>
    </row>
    <row r="207" spans="1:11" s="12" customFormat="1" ht="16.5" customHeight="1" x14ac:dyDescent="0.25">
      <c r="A207" s="9">
        <v>119</v>
      </c>
      <c r="B207" s="7">
        <v>41130980293</v>
      </c>
      <c r="C207" s="6" t="s">
        <v>86</v>
      </c>
      <c r="D207" s="9">
        <v>1998</v>
      </c>
      <c r="E207" s="10">
        <v>422.45</v>
      </c>
      <c r="F207" s="10">
        <v>422.45</v>
      </c>
      <c r="G207" s="6"/>
      <c r="H207" s="6"/>
      <c r="I207" s="9" t="s">
        <v>297</v>
      </c>
      <c r="J207" s="45" t="s">
        <v>328</v>
      </c>
      <c r="K207" s="11"/>
    </row>
    <row r="208" spans="1:11" s="12" customFormat="1" ht="23.25" customHeight="1" x14ac:dyDescent="0.25">
      <c r="A208" s="57">
        <v>120</v>
      </c>
      <c r="B208" s="19">
        <v>41401920020</v>
      </c>
      <c r="C208" s="20" t="s">
        <v>76</v>
      </c>
      <c r="D208" s="35">
        <v>1992</v>
      </c>
      <c r="E208" s="21">
        <v>1815.81</v>
      </c>
      <c r="F208" s="21">
        <v>1815.81</v>
      </c>
      <c r="G208" s="39"/>
      <c r="H208" s="39"/>
      <c r="I208" s="9" t="s">
        <v>297</v>
      </c>
      <c r="J208" s="45" t="s">
        <v>328</v>
      </c>
      <c r="K208" s="11"/>
    </row>
    <row r="209" spans="1:11" s="12" customFormat="1" ht="24.75" customHeight="1" x14ac:dyDescent="0.25">
      <c r="A209" s="9">
        <v>121</v>
      </c>
      <c r="B209" s="7">
        <v>41408990010</v>
      </c>
      <c r="C209" s="8" t="s">
        <v>97</v>
      </c>
      <c r="D209" s="9">
        <v>1999</v>
      </c>
      <c r="E209" s="10">
        <v>8169.6</v>
      </c>
      <c r="F209" s="10">
        <v>8169.6</v>
      </c>
      <c r="G209" s="6"/>
      <c r="H209" s="6"/>
      <c r="I209" s="9" t="s">
        <v>297</v>
      </c>
      <c r="J209" s="51" t="s">
        <v>328</v>
      </c>
      <c r="K209" s="11"/>
    </row>
    <row r="210" spans="1:11" s="12" customFormat="1" ht="22.5" x14ac:dyDescent="0.25">
      <c r="A210" s="9">
        <v>122</v>
      </c>
      <c r="B210" s="7">
        <v>41411970020</v>
      </c>
      <c r="C210" s="8" t="s">
        <v>79</v>
      </c>
      <c r="D210" s="9">
        <v>1997</v>
      </c>
      <c r="E210" s="10">
        <v>6394</v>
      </c>
      <c r="F210" s="10">
        <v>6394</v>
      </c>
      <c r="G210" s="6"/>
      <c r="H210" s="6"/>
      <c r="I210" s="9" t="s">
        <v>297</v>
      </c>
      <c r="J210" s="51" t="s">
        <v>328</v>
      </c>
      <c r="K210" s="11"/>
    </row>
    <row r="211" spans="1:11" s="12" customFormat="1" ht="16.5" customHeight="1" x14ac:dyDescent="0.25">
      <c r="A211" s="9">
        <v>123</v>
      </c>
      <c r="B211" s="7">
        <v>41420000030</v>
      </c>
      <c r="C211" s="6" t="s">
        <v>114</v>
      </c>
      <c r="D211" s="9">
        <v>2000</v>
      </c>
      <c r="E211" s="10">
        <v>4029.6</v>
      </c>
      <c r="F211" s="10">
        <v>4029.6</v>
      </c>
      <c r="G211" s="6"/>
      <c r="H211" s="6"/>
      <c r="I211" s="9" t="s">
        <v>297</v>
      </c>
      <c r="J211" s="6" t="s">
        <v>328</v>
      </c>
      <c r="K211" s="11"/>
    </row>
    <row r="212" spans="1:11" s="12" customFormat="1" ht="24.75" customHeight="1" x14ac:dyDescent="0.25">
      <c r="A212" s="9">
        <v>124</v>
      </c>
      <c r="B212" s="7">
        <v>41431020010</v>
      </c>
      <c r="C212" s="8" t="s">
        <v>116</v>
      </c>
      <c r="D212" s="9">
        <v>2001</v>
      </c>
      <c r="E212" s="10">
        <v>0</v>
      </c>
      <c r="F212" s="10">
        <v>0</v>
      </c>
      <c r="G212" s="6"/>
      <c r="H212" s="6"/>
      <c r="I212" s="9" t="s">
        <v>297</v>
      </c>
      <c r="J212" s="6" t="s">
        <v>328</v>
      </c>
      <c r="K212" s="11"/>
    </row>
    <row r="213" spans="1:11" s="12" customFormat="1" ht="16.5" customHeight="1" x14ac:dyDescent="0.25">
      <c r="A213" s="9">
        <v>125</v>
      </c>
      <c r="B213" s="19">
        <v>41425010010</v>
      </c>
      <c r="C213" s="39" t="s">
        <v>117</v>
      </c>
      <c r="D213" s="35">
        <v>2001</v>
      </c>
      <c r="E213" s="21">
        <v>8650.0499999999993</v>
      </c>
      <c r="F213" s="21">
        <v>8650.0499999999993</v>
      </c>
      <c r="G213" s="39"/>
      <c r="H213" s="39"/>
      <c r="I213" s="9" t="s">
        <v>297</v>
      </c>
      <c r="J213" s="6" t="s">
        <v>328</v>
      </c>
      <c r="K213" s="11"/>
    </row>
    <row r="214" spans="1:11" s="12" customFormat="1" ht="16.5" customHeight="1" x14ac:dyDescent="0.25">
      <c r="A214" s="9">
        <v>126</v>
      </c>
      <c r="B214" s="7">
        <v>41420020110</v>
      </c>
      <c r="C214" s="6" t="s">
        <v>130</v>
      </c>
      <c r="D214" s="9">
        <v>2002</v>
      </c>
      <c r="E214" s="10">
        <v>9083.85</v>
      </c>
      <c r="F214" s="10">
        <v>9083.85</v>
      </c>
      <c r="G214" s="6"/>
      <c r="H214" s="6"/>
      <c r="I214" s="9" t="s">
        <v>297</v>
      </c>
      <c r="J214" s="6" t="s">
        <v>328</v>
      </c>
      <c r="K214" s="11"/>
    </row>
    <row r="215" spans="1:11" s="12" customFormat="1" ht="26.25" customHeight="1" x14ac:dyDescent="0.25">
      <c r="A215" s="9">
        <v>127</v>
      </c>
      <c r="B215" s="7">
        <v>41441040010</v>
      </c>
      <c r="C215" s="8" t="s">
        <v>160</v>
      </c>
      <c r="D215" s="9">
        <v>2004</v>
      </c>
      <c r="E215" s="10">
        <v>3000</v>
      </c>
      <c r="F215" s="10">
        <v>3000</v>
      </c>
      <c r="G215" s="6"/>
      <c r="H215" s="6"/>
      <c r="I215" s="9" t="s">
        <v>297</v>
      </c>
      <c r="J215" s="6" t="s">
        <v>328</v>
      </c>
      <c r="K215" s="11"/>
    </row>
    <row r="216" spans="1:11" s="12" customFormat="1" ht="26.25" customHeight="1" x14ac:dyDescent="0.25">
      <c r="A216" s="9">
        <v>128</v>
      </c>
      <c r="B216" s="7">
        <v>41424030030</v>
      </c>
      <c r="C216" s="8" t="s">
        <v>155</v>
      </c>
      <c r="D216" s="9">
        <v>2003</v>
      </c>
      <c r="E216" s="10">
        <v>2551.85</v>
      </c>
      <c r="F216" s="10">
        <v>2551.85</v>
      </c>
      <c r="G216" s="6"/>
      <c r="H216" s="6"/>
      <c r="I216" s="9" t="s">
        <v>297</v>
      </c>
      <c r="J216" s="6" t="s">
        <v>328</v>
      </c>
      <c r="K216" s="11"/>
    </row>
    <row r="217" spans="1:11" s="12" customFormat="1" ht="16.5" customHeight="1" x14ac:dyDescent="0.25">
      <c r="A217" s="9">
        <v>129</v>
      </c>
      <c r="B217" s="19">
        <v>41448060020</v>
      </c>
      <c r="C217" s="39" t="s">
        <v>178</v>
      </c>
      <c r="D217" s="35">
        <v>2006</v>
      </c>
      <c r="E217" s="21">
        <v>5794.85</v>
      </c>
      <c r="F217" s="21">
        <v>5794.85</v>
      </c>
      <c r="G217" s="39"/>
      <c r="H217" s="39"/>
      <c r="I217" s="9" t="s">
        <v>297</v>
      </c>
      <c r="J217" s="6" t="s">
        <v>328</v>
      </c>
      <c r="K217" s="11"/>
    </row>
    <row r="218" spans="1:11" s="12" customFormat="1" ht="24" customHeight="1" x14ac:dyDescent="0.25">
      <c r="A218" s="9">
        <v>130</v>
      </c>
      <c r="B218" s="7">
        <v>41436050010</v>
      </c>
      <c r="C218" s="8" t="s">
        <v>163</v>
      </c>
      <c r="D218" s="9">
        <v>2005</v>
      </c>
      <c r="E218" s="10">
        <v>5606.48</v>
      </c>
      <c r="F218" s="10">
        <v>5606.48</v>
      </c>
      <c r="G218" s="6"/>
      <c r="H218" s="6"/>
      <c r="I218" s="9" t="s">
        <v>297</v>
      </c>
      <c r="J218" s="6" t="s">
        <v>328</v>
      </c>
      <c r="K218" s="11"/>
    </row>
    <row r="219" spans="1:11" s="12" customFormat="1" ht="27" customHeight="1" x14ac:dyDescent="0.25">
      <c r="A219" s="9">
        <v>131</v>
      </c>
      <c r="B219" s="7">
        <v>41442050010</v>
      </c>
      <c r="C219" s="8" t="s">
        <v>164</v>
      </c>
      <c r="D219" s="9">
        <v>2005</v>
      </c>
      <c r="E219" s="10">
        <v>5166.88</v>
      </c>
      <c r="F219" s="10">
        <v>5166.88</v>
      </c>
      <c r="G219" s="6"/>
      <c r="H219" s="6"/>
      <c r="I219" s="9" t="s">
        <v>297</v>
      </c>
      <c r="J219" s="6" t="s">
        <v>328</v>
      </c>
      <c r="K219" s="11"/>
    </row>
    <row r="220" spans="1:11" s="12" customFormat="1" ht="22.5" x14ac:dyDescent="0.25">
      <c r="A220" s="9">
        <v>132</v>
      </c>
      <c r="B220" s="7">
        <v>41449060030</v>
      </c>
      <c r="C220" s="8" t="s">
        <v>184</v>
      </c>
      <c r="D220" s="9">
        <v>2006</v>
      </c>
      <c r="E220" s="10">
        <v>4253.8500000000004</v>
      </c>
      <c r="F220" s="10">
        <v>4253.8500000000004</v>
      </c>
      <c r="G220" s="6"/>
      <c r="H220" s="6"/>
      <c r="I220" s="9" t="s">
        <v>297</v>
      </c>
      <c r="J220" s="6" t="s">
        <v>328</v>
      </c>
      <c r="K220" s="11"/>
    </row>
    <row r="221" spans="1:11" s="12" customFormat="1" ht="22.5" x14ac:dyDescent="0.25">
      <c r="A221" s="9">
        <v>133</v>
      </c>
      <c r="B221" s="19">
        <v>41438070030</v>
      </c>
      <c r="C221" s="20" t="s">
        <v>191</v>
      </c>
      <c r="D221" s="35">
        <v>2007</v>
      </c>
      <c r="E221" s="21">
        <v>3908.85</v>
      </c>
      <c r="F221" s="21">
        <v>3908.85</v>
      </c>
      <c r="G221" s="39"/>
      <c r="H221" s="39"/>
      <c r="I221" s="9" t="s">
        <v>297</v>
      </c>
      <c r="J221" s="6" t="s">
        <v>328</v>
      </c>
      <c r="K221" s="11"/>
    </row>
    <row r="222" spans="1:11" s="12" customFormat="1" ht="16.5" customHeight="1" x14ac:dyDescent="0.25">
      <c r="A222" s="9">
        <v>134</v>
      </c>
      <c r="B222" s="7">
        <v>101473070012</v>
      </c>
      <c r="C222" s="6" t="s">
        <v>190</v>
      </c>
      <c r="D222" s="9">
        <v>2007</v>
      </c>
      <c r="E222" s="10">
        <v>310267.7</v>
      </c>
      <c r="F222" s="6"/>
      <c r="G222" s="6"/>
      <c r="H222" s="10">
        <v>310267.7</v>
      </c>
      <c r="I222" s="57" t="s">
        <v>349</v>
      </c>
      <c r="J222" s="6" t="s">
        <v>347</v>
      </c>
      <c r="K222" s="11"/>
    </row>
    <row r="223" spans="1:11" s="12" customFormat="1" ht="25.5" customHeight="1" x14ac:dyDescent="0.25">
      <c r="A223" s="9">
        <v>135</v>
      </c>
      <c r="B223" s="7">
        <v>43301000030</v>
      </c>
      <c r="C223" s="8" t="s">
        <v>113</v>
      </c>
      <c r="D223" s="9">
        <v>2000</v>
      </c>
      <c r="E223" s="10">
        <v>1208.19</v>
      </c>
      <c r="F223" s="10">
        <v>1208.19</v>
      </c>
      <c r="G223" s="6"/>
      <c r="H223" s="6"/>
      <c r="I223" s="9" t="s">
        <v>297</v>
      </c>
      <c r="J223" s="45" t="s">
        <v>328</v>
      </c>
      <c r="K223" s="11"/>
    </row>
    <row r="224" spans="1:11" s="12" customFormat="1" ht="16.5" customHeight="1" x14ac:dyDescent="0.25">
      <c r="A224" s="9">
        <v>136</v>
      </c>
      <c r="B224" s="7">
        <v>43301030030</v>
      </c>
      <c r="C224" s="6" t="s">
        <v>143</v>
      </c>
      <c r="D224" s="9">
        <v>2003</v>
      </c>
      <c r="E224" s="10">
        <v>4945</v>
      </c>
      <c r="F224" s="10">
        <v>4945</v>
      </c>
      <c r="G224" s="6"/>
      <c r="H224" s="6"/>
      <c r="I224" s="9" t="s">
        <v>297</v>
      </c>
      <c r="J224" s="45" t="s">
        <v>328</v>
      </c>
      <c r="K224" s="11"/>
    </row>
    <row r="225" spans="1:11" s="12" customFormat="1" ht="16.5" customHeight="1" x14ac:dyDescent="0.25">
      <c r="A225" s="9">
        <v>137</v>
      </c>
      <c r="B225" s="13">
        <v>43301080020</v>
      </c>
      <c r="C225" s="18" t="s">
        <v>196</v>
      </c>
      <c r="D225" s="34">
        <v>2008</v>
      </c>
      <c r="E225" s="17">
        <v>4002</v>
      </c>
      <c r="G225" s="17">
        <v>4002</v>
      </c>
      <c r="H225" s="18"/>
      <c r="I225" s="9" t="s">
        <v>297</v>
      </c>
      <c r="J225" s="45" t="s">
        <v>329</v>
      </c>
      <c r="K225" s="11"/>
    </row>
    <row r="226" spans="1:11" s="12" customFormat="1" ht="27" customHeight="1" x14ac:dyDescent="0.25">
      <c r="A226" s="9">
        <v>138</v>
      </c>
      <c r="B226" s="7">
        <v>43101020010</v>
      </c>
      <c r="C226" s="8" t="s">
        <v>131</v>
      </c>
      <c r="D226" s="9">
        <v>2002</v>
      </c>
      <c r="E226" s="10">
        <v>97391.2</v>
      </c>
      <c r="F226" s="6"/>
      <c r="G226" s="6"/>
      <c r="H226" s="10">
        <v>97391.2</v>
      </c>
      <c r="I226" s="57" t="s">
        <v>349</v>
      </c>
      <c r="J226" s="6" t="s">
        <v>347</v>
      </c>
      <c r="K226" s="11"/>
    </row>
    <row r="227" spans="1:11" s="12" customFormat="1" ht="22.5" x14ac:dyDescent="0.25">
      <c r="A227" s="9">
        <v>139</v>
      </c>
      <c r="B227" s="7">
        <v>105238000020</v>
      </c>
      <c r="C227" s="8" t="s">
        <v>115</v>
      </c>
      <c r="D227" s="9">
        <v>2000</v>
      </c>
      <c r="E227" s="10">
        <v>10185.129999999999</v>
      </c>
      <c r="F227" s="10">
        <v>10185.129999999999</v>
      </c>
      <c r="G227" s="6"/>
      <c r="H227" s="6"/>
      <c r="I227" s="9" t="s">
        <v>297</v>
      </c>
      <c r="J227" s="55" t="s">
        <v>328</v>
      </c>
      <c r="K227" s="11"/>
    </row>
    <row r="228" spans="1:11" s="12" customFormat="1" ht="16.5" customHeight="1" x14ac:dyDescent="0.25">
      <c r="A228" s="9">
        <v>140</v>
      </c>
      <c r="B228" s="7">
        <v>1041110100154</v>
      </c>
      <c r="C228" s="6" t="s">
        <v>123</v>
      </c>
      <c r="D228" s="9">
        <v>2001</v>
      </c>
      <c r="E228" s="10">
        <v>18292.39</v>
      </c>
      <c r="F228" s="10">
        <v>18292.39</v>
      </c>
      <c r="G228" s="6"/>
      <c r="H228" s="6"/>
      <c r="I228" s="9" t="s">
        <v>297</v>
      </c>
      <c r="J228" s="51" t="s">
        <v>328</v>
      </c>
      <c r="K228" s="11"/>
    </row>
    <row r="229" spans="1:11" s="12" customFormat="1" ht="29.25" customHeight="1" x14ac:dyDescent="0.25">
      <c r="A229" s="9">
        <v>141</v>
      </c>
      <c r="B229" s="7">
        <v>104111010011</v>
      </c>
      <c r="C229" s="8" t="s">
        <v>124</v>
      </c>
      <c r="D229" s="9">
        <v>2001</v>
      </c>
      <c r="E229" s="10">
        <v>275076.02</v>
      </c>
      <c r="F229" s="6"/>
      <c r="G229" s="10">
        <v>275076.02</v>
      </c>
      <c r="H229" s="6"/>
      <c r="I229" s="9" t="s">
        <v>297</v>
      </c>
      <c r="J229" s="46" t="s">
        <v>342</v>
      </c>
      <c r="K229" s="11"/>
    </row>
    <row r="230" spans="1:11" s="12" customFormat="1" ht="29.25" customHeight="1" x14ac:dyDescent="0.25">
      <c r="A230" s="9">
        <v>142</v>
      </c>
      <c r="B230" s="7">
        <v>104111010019</v>
      </c>
      <c r="C230" s="8" t="s">
        <v>125</v>
      </c>
      <c r="D230" s="9">
        <v>2001</v>
      </c>
      <c r="E230" s="10">
        <v>40942.050000000003</v>
      </c>
      <c r="F230" s="6"/>
      <c r="G230" s="10">
        <v>40942.050000000003</v>
      </c>
      <c r="H230" s="6"/>
      <c r="I230" s="9" t="s">
        <v>297</v>
      </c>
      <c r="J230" s="46" t="s">
        <v>342</v>
      </c>
      <c r="K230" s="11"/>
    </row>
    <row r="231" spans="1:11" s="12" customFormat="1" ht="30" customHeight="1" x14ac:dyDescent="0.25">
      <c r="A231" s="9">
        <v>143</v>
      </c>
      <c r="B231" s="7">
        <v>1041110100112</v>
      </c>
      <c r="C231" s="8" t="s">
        <v>126</v>
      </c>
      <c r="D231" s="9">
        <v>2001</v>
      </c>
      <c r="E231" s="10">
        <v>70173.3</v>
      </c>
      <c r="F231" s="6"/>
      <c r="G231" s="10">
        <v>70173.3</v>
      </c>
      <c r="H231" s="6"/>
      <c r="I231" s="9" t="s">
        <v>297</v>
      </c>
      <c r="J231" s="46" t="s">
        <v>342</v>
      </c>
      <c r="K231" s="11"/>
    </row>
    <row r="232" spans="1:11" s="12" customFormat="1" ht="25.5" customHeight="1" x14ac:dyDescent="0.25">
      <c r="A232" s="9">
        <v>144</v>
      </c>
      <c r="B232" s="7">
        <v>1041110100113</v>
      </c>
      <c r="C232" s="8" t="s">
        <v>127</v>
      </c>
      <c r="D232" s="9">
        <v>2001</v>
      </c>
      <c r="E232" s="10">
        <v>70173.3</v>
      </c>
      <c r="F232" s="6"/>
      <c r="G232" s="10">
        <v>70173.3</v>
      </c>
      <c r="H232" s="6"/>
      <c r="I232" s="9" t="s">
        <v>297</v>
      </c>
      <c r="J232" s="46" t="s">
        <v>342</v>
      </c>
      <c r="K232" s="11"/>
    </row>
    <row r="233" spans="1:11" s="12" customFormat="1" ht="28.5" customHeight="1" x14ac:dyDescent="0.25">
      <c r="A233" s="9">
        <v>145</v>
      </c>
      <c r="B233" s="7">
        <v>1041110100114</v>
      </c>
      <c r="C233" s="8" t="s">
        <v>129</v>
      </c>
      <c r="D233" s="9">
        <v>2001</v>
      </c>
      <c r="E233" s="10">
        <v>70173.3</v>
      </c>
      <c r="F233" s="6"/>
      <c r="G233" s="10">
        <v>70173.3</v>
      </c>
      <c r="H233" s="6"/>
      <c r="I233" s="9" t="s">
        <v>297</v>
      </c>
      <c r="J233" s="46" t="s">
        <v>342</v>
      </c>
      <c r="K233" s="11"/>
    </row>
    <row r="234" spans="1:11" s="12" customFormat="1" ht="30" customHeight="1" x14ac:dyDescent="0.25">
      <c r="A234" s="9">
        <v>146</v>
      </c>
      <c r="B234" s="7">
        <v>1041110100115</v>
      </c>
      <c r="C234" s="8" t="s">
        <v>128</v>
      </c>
      <c r="D234" s="9">
        <v>2001</v>
      </c>
      <c r="E234" s="10">
        <v>70173.3</v>
      </c>
      <c r="F234" s="6"/>
      <c r="G234" s="10">
        <v>70173.3</v>
      </c>
      <c r="H234" s="6"/>
      <c r="I234" s="9" t="s">
        <v>297</v>
      </c>
      <c r="J234" s="46" t="s">
        <v>342</v>
      </c>
      <c r="K234" s="11"/>
    </row>
    <row r="235" spans="1:11" s="12" customFormat="1" x14ac:dyDescent="0.25">
      <c r="A235" s="131">
        <v>147</v>
      </c>
      <c r="B235" s="15">
        <v>42136060010</v>
      </c>
      <c r="C235" s="16" t="s">
        <v>339</v>
      </c>
      <c r="D235" s="131">
        <v>2006</v>
      </c>
      <c r="E235" s="41">
        <v>20255.73</v>
      </c>
      <c r="F235" s="40"/>
      <c r="G235" s="41">
        <v>20255.73</v>
      </c>
      <c r="H235" s="40"/>
      <c r="I235" s="131" t="s">
        <v>297</v>
      </c>
      <c r="J235" s="125" t="s">
        <v>329</v>
      </c>
      <c r="K235" s="11"/>
    </row>
    <row r="236" spans="1:11" s="12" customFormat="1" x14ac:dyDescent="0.25">
      <c r="A236" s="132"/>
      <c r="B236" s="13">
        <v>42136060011</v>
      </c>
      <c r="C236" s="14" t="s">
        <v>340</v>
      </c>
      <c r="D236" s="132"/>
      <c r="E236" s="17">
        <v>5025.8100000000004</v>
      </c>
      <c r="F236" s="18"/>
      <c r="G236" s="17">
        <v>5025.8100000000004</v>
      </c>
      <c r="H236" s="18"/>
      <c r="I236" s="132"/>
      <c r="J236" s="126"/>
      <c r="K236" s="11"/>
    </row>
    <row r="237" spans="1:11" s="12" customFormat="1" ht="22.5" x14ac:dyDescent="0.25">
      <c r="A237" s="133"/>
      <c r="B237" s="19">
        <v>42136060012</v>
      </c>
      <c r="C237" s="20" t="s">
        <v>341</v>
      </c>
      <c r="D237" s="133"/>
      <c r="E237" s="21">
        <v>1917.83</v>
      </c>
      <c r="F237" s="39"/>
      <c r="G237" s="21">
        <v>1917.83</v>
      </c>
      <c r="H237" s="39"/>
      <c r="I237" s="133"/>
      <c r="J237" s="127"/>
      <c r="K237" s="11"/>
    </row>
    <row r="238" spans="1:11" s="12" customFormat="1" ht="31.5" customHeight="1" x14ac:dyDescent="0.25">
      <c r="A238" s="9">
        <v>148</v>
      </c>
      <c r="B238" s="7">
        <v>42134040020</v>
      </c>
      <c r="C238" s="8" t="s">
        <v>161</v>
      </c>
      <c r="D238" s="9">
        <v>2004</v>
      </c>
      <c r="E238" s="10">
        <v>1428.3</v>
      </c>
      <c r="F238" s="6"/>
      <c r="G238" s="10">
        <v>1428.3</v>
      </c>
      <c r="H238" s="6"/>
      <c r="I238" s="9" t="s">
        <v>297</v>
      </c>
      <c r="J238" s="46" t="s">
        <v>329</v>
      </c>
      <c r="K238" s="11"/>
    </row>
    <row r="239" spans="1:11" s="12" customFormat="1" ht="22.5" x14ac:dyDescent="0.25">
      <c r="A239" s="131">
        <v>149</v>
      </c>
      <c r="B239" s="13">
        <v>104113050010</v>
      </c>
      <c r="C239" s="14" t="s">
        <v>137</v>
      </c>
      <c r="D239" s="131">
        <v>2005</v>
      </c>
      <c r="E239" s="128">
        <v>317911</v>
      </c>
      <c r="F239" s="18"/>
      <c r="G239" s="128">
        <v>317911</v>
      </c>
      <c r="H239" s="18"/>
      <c r="I239" s="131" t="s">
        <v>297</v>
      </c>
      <c r="J239" s="125" t="s">
        <v>329</v>
      </c>
      <c r="K239" s="11"/>
    </row>
    <row r="240" spans="1:11" s="12" customFormat="1" ht="16.5" customHeight="1" x14ac:dyDescent="0.25">
      <c r="A240" s="132"/>
      <c r="B240" s="13">
        <v>104113050011</v>
      </c>
      <c r="C240" s="18" t="s">
        <v>173</v>
      </c>
      <c r="D240" s="132"/>
      <c r="E240" s="130"/>
      <c r="F240" s="18"/>
      <c r="G240" s="130"/>
      <c r="H240" s="18"/>
      <c r="I240" s="132"/>
      <c r="J240" s="126"/>
      <c r="K240" s="11"/>
    </row>
    <row r="241" spans="1:12" s="12" customFormat="1" ht="16.5" customHeight="1" x14ac:dyDescent="0.25">
      <c r="A241" s="132"/>
      <c r="B241" s="13">
        <v>104113050012</v>
      </c>
      <c r="C241" s="18" t="s">
        <v>174</v>
      </c>
      <c r="D241" s="132"/>
      <c r="E241" s="130"/>
      <c r="F241" s="18"/>
      <c r="G241" s="130"/>
      <c r="H241" s="18"/>
      <c r="I241" s="132"/>
      <c r="J241" s="126"/>
      <c r="K241" s="11"/>
    </row>
    <row r="242" spans="1:12" s="12" customFormat="1" ht="16.5" customHeight="1" x14ac:dyDescent="0.25">
      <c r="A242" s="133"/>
      <c r="B242" s="13">
        <v>104113050013</v>
      </c>
      <c r="C242" s="18" t="s">
        <v>175</v>
      </c>
      <c r="D242" s="133"/>
      <c r="E242" s="129"/>
      <c r="F242" s="18"/>
      <c r="G242" s="129"/>
      <c r="H242" s="18"/>
      <c r="I242" s="133"/>
      <c r="J242" s="127"/>
      <c r="K242" s="11"/>
    </row>
    <row r="243" spans="1:12" s="12" customFormat="1" ht="16.5" customHeight="1" x14ac:dyDescent="0.25">
      <c r="A243" s="131">
        <v>150</v>
      </c>
      <c r="B243" s="15">
        <v>104113060010</v>
      </c>
      <c r="C243" s="40" t="s">
        <v>177</v>
      </c>
      <c r="D243" s="131">
        <v>2006</v>
      </c>
      <c r="E243" s="128">
        <v>86500</v>
      </c>
      <c r="F243" s="128">
        <v>86500</v>
      </c>
      <c r="G243" s="128"/>
      <c r="H243" s="40"/>
      <c r="I243" s="131" t="s">
        <v>297</v>
      </c>
      <c r="J243" s="125" t="s">
        <v>328</v>
      </c>
      <c r="K243" s="11"/>
    </row>
    <row r="244" spans="1:12" s="12" customFormat="1" ht="16.5" customHeight="1" x14ac:dyDescent="0.25">
      <c r="A244" s="133"/>
      <c r="B244" s="19">
        <v>104113060011</v>
      </c>
      <c r="C244" s="39" t="s">
        <v>176</v>
      </c>
      <c r="D244" s="133"/>
      <c r="E244" s="129"/>
      <c r="F244" s="129"/>
      <c r="G244" s="129"/>
      <c r="H244" s="39"/>
      <c r="I244" s="133"/>
      <c r="J244" s="127"/>
      <c r="K244" s="11"/>
    </row>
    <row r="245" spans="1:12" s="12" customFormat="1" ht="16.5" customHeight="1" x14ac:dyDescent="0.25">
      <c r="A245" s="56">
        <v>151</v>
      </c>
      <c r="B245" s="13">
        <v>107718960010</v>
      </c>
      <c r="C245" s="18" t="s">
        <v>197</v>
      </c>
      <c r="D245" s="34">
        <v>1996</v>
      </c>
      <c r="E245" s="17">
        <v>21275</v>
      </c>
      <c r="F245" s="17">
        <v>21275</v>
      </c>
      <c r="G245" s="18"/>
      <c r="H245" s="18"/>
      <c r="I245" s="56" t="s">
        <v>297</v>
      </c>
      <c r="J245" s="46" t="s">
        <v>328</v>
      </c>
      <c r="K245" s="11"/>
    </row>
    <row r="246" spans="1:12" s="12" customFormat="1" ht="16.5" customHeight="1" x14ac:dyDescent="0.25">
      <c r="A246" s="9">
        <v>152</v>
      </c>
      <c r="B246" s="7">
        <v>103202820010</v>
      </c>
      <c r="C246" s="6" t="s">
        <v>198</v>
      </c>
      <c r="D246" s="9">
        <v>1982</v>
      </c>
      <c r="E246" s="10">
        <v>45.65</v>
      </c>
      <c r="F246" s="10">
        <v>45.65</v>
      </c>
      <c r="G246" s="6"/>
      <c r="H246" s="6"/>
      <c r="I246" s="9" t="s">
        <v>297</v>
      </c>
      <c r="J246" s="46" t="s">
        <v>328</v>
      </c>
      <c r="K246" s="11"/>
    </row>
    <row r="247" spans="1:12" s="12" customFormat="1" ht="16.5" customHeight="1" x14ac:dyDescent="0.25">
      <c r="A247" s="9">
        <v>153</v>
      </c>
      <c r="B247" s="7">
        <v>65203890010</v>
      </c>
      <c r="C247" s="6" t="s">
        <v>199</v>
      </c>
      <c r="D247" s="9">
        <v>1989</v>
      </c>
      <c r="E247" s="10">
        <v>975.3</v>
      </c>
      <c r="F247" s="10">
        <v>975.3</v>
      </c>
      <c r="G247" s="6"/>
      <c r="H247" s="6"/>
      <c r="I247" s="9" t="s">
        <v>297</v>
      </c>
      <c r="J247" s="46" t="s">
        <v>328</v>
      </c>
      <c r="K247" s="11"/>
    </row>
    <row r="248" spans="1:12" s="12" customFormat="1" ht="16.5" customHeight="1" x14ac:dyDescent="0.25">
      <c r="A248" s="9">
        <v>154</v>
      </c>
      <c r="B248" s="7">
        <v>103206970040</v>
      </c>
      <c r="C248" s="6" t="s">
        <v>200</v>
      </c>
      <c r="D248" s="9">
        <v>1997</v>
      </c>
      <c r="E248" s="10">
        <v>14950</v>
      </c>
      <c r="F248" s="10">
        <v>14950</v>
      </c>
      <c r="G248" s="6"/>
      <c r="H248" s="6"/>
      <c r="I248" s="9" t="s">
        <v>297</v>
      </c>
      <c r="J248" s="46" t="s">
        <v>328</v>
      </c>
      <c r="K248" s="11"/>
      <c r="L248" s="11"/>
    </row>
    <row r="249" spans="1:12" s="12" customFormat="1" ht="16.5" customHeight="1" x14ac:dyDescent="0.25">
      <c r="A249" s="9">
        <v>155</v>
      </c>
      <c r="B249" s="7">
        <v>105104000010</v>
      </c>
      <c r="C249" s="6" t="s">
        <v>201</v>
      </c>
      <c r="D249" s="9">
        <v>2000</v>
      </c>
      <c r="E249" s="10">
        <v>690</v>
      </c>
      <c r="F249" s="10">
        <v>690</v>
      </c>
      <c r="G249" s="6"/>
      <c r="H249" s="6"/>
      <c r="I249" s="9" t="s">
        <v>297</v>
      </c>
      <c r="J249" s="46" t="s">
        <v>328</v>
      </c>
      <c r="K249" s="11"/>
      <c r="L249" s="11"/>
    </row>
    <row r="250" spans="1:12" s="12" customFormat="1" ht="16.5" customHeight="1" x14ac:dyDescent="0.25">
      <c r="A250" s="9">
        <v>156</v>
      </c>
      <c r="B250" s="7">
        <v>63201000040</v>
      </c>
      <c r="C250" s="6" t="s">
        <v>202</v>
      </c>
      <c r="D250" s="9">
        <v>2000</v>
      </c>
      <c r="E250" s="10">
        <v>1256.3800000000001</v>
      </c>
      <c r="F250" s="10">
        <v>1256.3800000000001</v>
      </c>
      <c r="G250" s="6"/>
      <c r="H250" s="6"/>
      <c r="I250" s="9" t="s">
        <v>297</v>
      </c>
      <c r="J250" s="46" t="s">
        <v>328</v>
      </c>
      <c r="K250" s="11"/>
      <c r="L250" s="11"/>
    </row>
    <row r="251" spans="1:12" s="12" customFormat="1" ht="24.75" customHeight="1" x14ac:dyDescent="0.25">
      <c r="A251" s="9">
        <v>157</v>
      </c>
      <c r="B251" s="7">
        <v>87201010010</v>
      </c>
      <c r="C251" s="8" t="s">
        <v>203</v>
      </c>
      <c r="D251" s="9">
        <v>2001</v>
      </c>
      <c r="E251" s="10">
        <v>5976.55</v>
      </c>
      <c r="F251" s="10">
        <v>5976.55</v>
      </c>
      <c r="G251" s="6"/>
      <c r="H251" s="6"/>
      <c r="I251" s="56" t="s">
        <v>297</v>
      </c>
      <c r="J251" s="46" t="s">
        <v>328</v>
      </c>
      <c r="K251" s="11"/>
      <c r="L251" s="11"/>
    </row>
    <row r="252" spans="1:12" s="12" customFormat="1" ht="29.25" customHeight="1" x14ac:dyDescent="0.25">
      <c r="A252" s="9">
        <v>158</v>
      </c>
      <c r="B252" s="7">
        <v>64108010050</v>
      </c>
      <c r="C252" s="8" t="s">
        <v>204</v>
      </c>
      <c r="D252" s="9">
        <v>2001</v>
      </c>
      <c r="E252" s="10">
        <v>2724.35</v>
      </c>
      <c r="F252" s="10">
        <v>2724.35</v>
      </c>
      <c r="G252" s="6"/>
      <c r="H252" s="6"/>
      <c r="I252" s="9" t="s">
        <v>297</v>
      </c>
      <c r="J252" s="46" t="s">
        <v>328</v>
      </c>
      <c r="K252" s="11"/>
      <c r="L252" s="11"/>
    </row>
    <row r="253" spans="1:12" s="12" customFormat="1" ht="24.75" customHeight="1" x14ac:dyDescent="0.25">
      <c r="A253" s="9">
        <v>159</v>
      </c>
      <c r="B253" s="7">
        <v>87201030010</v>
      </c>
      <c r="C253" s="8" t="s">
        <v>205</v>
      </c>
      <c r="D253" s="9">
        <v>2003</v>
      </c>
      <c r="E253" s="10">
        <v>4548.25</v>
      </c>
      <c r="F253" s="10">
        <v>4548.25</v>
      </c>
      <c r="G253" s="6"/>
      <c r="H253" s="6"/>
      <c r="I253" s="9" t="s">
        <v>297</v>
      </c>
      <c r="J253" s="46" t="s">
        <v>334</v>
      </c>
      <c r="K253" s="11"/>
      <c r="L253" s="11"/>
    </row>
    <row r="254" spans="1:12" s="12" customFormat="1" ht="16.5" customHeight="1" x14ac:dyDescent="0.25">
      <c r="A254" s="131">
        <v>160</v>
      </c>
      <c r="B254" s="13">
        <v>104107100010</v>
      </c>
      <c r="C254" s="18" t="s">
        <v>268</v>
      </c>
      <c r="D254" s="34">
        <v>2010</v>
      </c>
      <c r="E254" s="17">
        <v>0</v>
      </c>
      <c r="F254" s="17">
        <v>0</v>
      </c>
      <c r="G254" s="18"/>
      <c r="H254" s="18"/>
      <c r="I254" s="131" t="s">
        <v>297</v>
      </c>
      <c r="J254" s="125" t="s">
        <v>328</v>
      </c>
      <c r="K254" s="11"/>
      <c r="L254" s="11"/>
    </row>
    <row r="255" spans="1:12" s="12" customFormat="1" ht="16.5" customHeight="1" x14ac:dyDescent="0.25">
      <c r="A255" s="132"/>
      <c r="B255" s="13">
        <v>104107100011</v>
      </c>
      <c r="C255" s="18" t="s">
        <v>206</v>
      </c>
      <c r="D255" s="34">
        <v>2010</v>
      </c>
      <c r="E255" s="17">
        <v>13925.56</v>
      </c>
      <c r="F255" s="17">
        <v>13925.56</v>
      </c>
      <c r="G255" s="18"/>
      <c r="H255" s="18"/>
      <c r="I255" s="132"/>
      <c r="J255" s="126"/>
      <c r="K255" s="11"/>
      <c r="L255" s="11"/>
    </row>
    <row r="256" spans="1:12" s="12" customFormat="1" ht="16.5" customHeight="1" x14ac:dyDescent="0.25">
      <c r="A256" s="132"/>
      <c r="B256" s="13">
        <v>104107100012</v>
      </c>
      <c r="C256" s="18" t="s">
        <v>206</v>
      </c>
      <c r="D256" s="34">
        <v>2010</v>
      </c>
      <c r="E256" s="17">
        <v>13925.56</v>
      </c>
      <c r="F256" s="17">
        <v>13925.56</v>
      </c>
      <c r="G256" s="18"/>
      <c r="H256" s="18"/>
      <c r="I256" s="132"/>
      <c r="J256" s="126"/>
      <c r="K256" s="11"/>
    </row>
    <row r="257" spans="1:12" s="12" customFormat="1" x14ac:dyDescent="0.25">
      <c r="A257" s="132"/>
      <c r="B257" s="13">
        <v>104107100013</v>
      </c>
      <c r="C257" s="18" t="s">
        <v>206</v>
      </c>
      <c r="D257" s="34">
        <v>2010</v>
      </c>
      <c r="E257" s="17">
        <v>13925.56</v>
      </c>
      <c r="F257" s="17">
        <v>13925.56</v>
      </c>
      <c r="G257" s="18"/>
      <c r="H257" s="18"/>
      <c r="I257" s="132"/>
      <c r="J257" s="126"/>
      <c r="K257" s="11"/>
      <c r="L257" s="11"/>
    </row>
    <row r="258" spans="1:12" s="12" customFormat="1" ht="22.5" x14ac:dyDescent="0.25">
      <c r="A258" s="132"/>
      <c r="B258" s="13">
        <v>104107100014</v>
      </c>
      <c r="C258" s="14" t="s">
        <v>207</v>
      </c>
      <c r="D258" s="34">
        <v>2010</v>
      </c>
      <c r="E258" s="17">
        <v>1717.09</v>
      </c>
      <c r="F258" s="17">
        <v>1717.09</v>
      </c>
      <c r="G258" s="18"/>
      <c r="H258" s="18"/>
      <c r="I258" s="132"/>
      <c r="J258" s="126"/>
      <c r="K258" s="11"/>
      <c r="L258" s="11"/>
    </row>
    <row r="259" spans="1:12" s="12" customFormat="1" x14ac:dyDescent="0.25">
      <c r="A259" s="132"/>
      <c r="B259" s="13">
        <v>104107100015</v>
      </c>
      <c r="C259" s="18" t="s">
        <v>208</v>
      </c>
      <c r="D259" s="34">
        <v>2010</v>
      </c>
      <c r="E259" s="17">
        <v>11516.63</v>
      </c>
      <c r="F259" s="17">
        <v>11516.63</v>
      </c>
      <c r="G259" s="18"/>
      <c r="H259" s="18"/>
      <c r="I259" s="132"/>
      <c r="J259" s="126"/>
      <c r="K259" s="11"/>
      <c r="L259" s="11"/>
    </row>
    <row r="260" spans="1:12" s="12" customFormat="1" ht="22.5" x14ac:dyDescent="0.25">
      <c r="A260" s="133"/>
      <c r="B260" s="13">
        <v>104107100016</v>
      </c>
      <c r="C260" s="14" t="s">
        <v>209</v>
      </c>
      <c r="D260" s="34">
        <v>2010</v>
      </c>
      <c r="E260" s="17">
        <v>5742.08</v>
      </c>
      <c r="F260" s="17">
        <v>5742.08</v>
      </c>
      <c r="G260" s="18"/>
      <c r="H260" s="18"/>
      <c r="I260" s="133"/>
      <c r="J260" s="127"/>
      <c r="K260" s="11"/>
      <c r="L260" s="11"/>
    </row>
    <row r="261" spans="1:12" s="12" customFormat="1" ht="16.5" customHeight="1" x14ac:dyDescent="0.25">
      <c r="A261" s="9">
        <v>161</v>
      </c>
      <c r="B261" s="7">
        <v>107105930010</v>
      </c>
      <c r="C261" s="6" t="s">
        <v>210</v>
      </c>
      <c r="D261" s="9">
        <v>1993</v>
      </c>
      <c r="E261" s="10">
        <v>1324.71</v>
      </c>
      <c r="F261" s="10"/>
      <c r="G261" s="10">
        <v>1324.71</v>
      </c>
      <c r="H261" s="6"/>
      <c r="I261" s="9" t="s">
        <v>297</v>
      </c>
      <c r="J261" s="39" t="s">
        <v>324</v>
      </c>
      <c r="K261" s="11"/>
      <c r="L261" s="11"/>
    </row>
    <row r="262" spans="1:12" s="12" customFormat="1" ht="16.5" customHeight="1" x14ac:dyDescent="0.25">
      <c r="A262" s="9">
        <v>162</v>
      </c>
      <c r="B262" s="7">
        <v>107106000020</v>
      </c>
      <c r="C262" s="6" t="s">
        <v>216</v>
      </c>
      <c r="D262" s="9">
        <v>2000</v>
      </c>
      <c r="E262" s="10">
        <v>1980</v>
      </c>
      <c r="F262" s="10"/>
      <c r="G262" s="10">
        <v>1980</v>
      </c>
      <c r="H262" s="6"/>
      <c r="I262" s="9" t="s">
        <v>297</v>
      </c>
      <c r="J262" s="39" t="s">
        <v>324</v>
      </c>
      <c r="K262" s="11"/>
    </row>
    <row r="263" spans="1:12" s="12" customFormat="1" ht="16.5" customHeight="1" x14ac:dyDescent="0.25">
      <c r="A263" s="9">
        <v>163</v>
      </c>
      <c r="B263" s="7">
        <v>107122040030</v>
      </c>
      <c r="C263" s="6" t="s">
        <v>236</v>
      </c>
      <c r="D263" s="9">
        <v>2004</v>
      </c>
      <c r="E263" s="10">
        <v>599</v>
      </c>
      <c r="F263" s="10"/>
      <c r="G263" s="10">
        <v>599</v>
      </c>
      <c r="H263" s="6"/>
      <c r="I263" s="9" t="s">
        <v>297</v>
      </c>
      <c r="J263" s="39" t="s">
        <v>324</v>
      </c>
      <c r="K263" s="11"/>
    </row>
    <row r="264" spans="1:12" s="12" customFormat="1" ht="16.5" customHeight="1" x14ac:dyDescent="0.25">
      <c r="A264" s="9">
        <v>164</v>
      </c>
      <c r="B264" s="7">
        <v>105102970010</v>
      </c>
      <c r="C264" s="6" t="s">
        <v>269</v>
      </c>
      <c r="D264" s="9">
        <v>1997</v>
      </c>
      <c r="E264" s="10">
        <v>5200</v>
      </c>
      <c r="F264" s="10"/>
      <c r="G264" s="10">
        <v>5200</v>
      </c>
      <c r="H264" s="6"/>
      <c r="I264" s="9" t="s">
        <v>297</v>
      </c>
      <c r="J264" s="39" t="s">
        <v>324</v>
      </c>
      <c r="K264" s="11"/>
    </row>
    <row r="265" spans="1:12" s="12" customFormat="1" ht="16.5" customHeight="1" x14ac:dyDescent="0.25">
      <c r="A265" s="9">
        <v>165</v>
      </c>
      <c r="B265" s="7">
        <v>105102000030</v>
      </c>
      <c r="C265" s="6" t="s">
        <v>215</v>
      </c>
      <c r="D265" s="9">
        <v>2000</v>
      </c>
      <c r="E265" s="10">
        <v>8780</v>
      </c>
      <c r="F265" s="10"/>
      <c r="G265" s="10">
        <v>8780</v>
      </c>
      <c r="H265" s="6"/>
      <c r="I265" s="9" t="s">
        <v>297</v>
      </c>
      <c r="J265" s="39" t="s">
        <v>324</v>
      </c>
      <c r="K265" s="11"/>
    </row>
    <row r="266" spans="1:12" s="12" customFormat="1" ht="16.5" customHeight="1" x14ac:dyDescent="0.25">
      <c r="A266" s="9">
        <v>166</v>
      </c>
      <c r="B266" s="7">
        <v>103207900010</v>
      </c>
      <c r="C266" s="6" t="s">
        <v>211</v>
      </c>
      <c r="D266" s="9">
        <v>1990</v>
      </c>
      <c r="E266" s="10">
        <v>195</v>
      </c>
      <c r="F266" s="10">
        <v>195</v>
      </c>
      <c r="G266" s="6"/>
      <c r="H266" s="6"/>
      <c r="I266" s="9" t="s">
        <v>297</v>
      </c>
      <c r="J266" s="39" t="s">
        <v>328</v>
      </c>
      <c r="K266" s="11"/>
    </row>
    <row r="267" spans="1:12" s="12" customFormat="1" ht="27.75" customHeight="1" x14ac:dyDescent="0.25">
      <c r="A267" s="9">
        <v>167</v>
      </c>
      <c r="B267" s="7">
        <v>105101970010</v>
      </c>
      <c r="C267" s="8" t="s">
        <v>218</v>
      </c>
      <c r="D267" s="9">
        <v>1997</v>
      </c>
      <c r="E267" s="10">
        <v>2200</v>
      </c>
      <c r="F267" s="10">
        <v>2200</v>
      </c>
      <c r="G267" s="6"/>
      <c r="H267" s="6"/>
      <c r="I267" s="9" t="s">
        <v>297</v>
      </c>
      <c r="J267" s="39" t="s">
        <v>328</v>
      </c>
      <c r="K267" s="11"/>
    </row>
    <row r="268" spans="1:12" s="12" customFormat="1" ht="16.5" customHeight="1" x14ac:dyDescent="0.25">
      <c r="A268" s="9">
        <v>168</v>
      </c>
      <c r="B268" s="7">
        <v>107107050020</v>
      </c>
      <c r="C268" s="6" t="s">
        <v>212</v>
      </c>
      <c r="D268" s="9">
        <v>2005</v>
      </c>
      <c r="E268" s="10">
        <v>8625</v>
      </c>
      <c r="F268" s="10">
        <v>8625</v>
      </c>
      <c r="G268" s="6"/>
      <c r="H268" s="6"/>
      <c r="I268" s="9" t="s">
        <v>297</v>
      </c>
      <c r="J268" s="39" t="s">
        <v>328</v>
      </c>
      <c r="K268" s="11"/>
    </row>
    <row r="269" spans="1:12" s="12" customFormat="1" ht="16.5" customHeight="1" x14ac:dyDescent="0.25">
      <c r="A269" s="9">
        <v>169</v>
      </c>
      <c r="B269" s="7">
        <v>107102020080</v>
      </c>
      <c r="C269" s="6" t="s">
        <v>213</v>
      </c>
      <c r="D269" s="9">
        <v>2002</v>
      </c>
      <c r="E269" s="10">
        <v>32541.55</v>
      </c>
      <c r="F269" s="10">
        <v>32541.55</v>
      </c>
      <c r="G269" s="6"/>
      <c r="H269" s="6"/>
      <c r="I269" s="9" t="s">
        <v>297</v>
      </c>
      <c r="J269" s="39" t="s">
        <v>328</v>
      </c>
      <c r="K269" s="11"/>
    </row>
    <row r="270" spans="1:12" s="12" customFormat="1" ht="16.5" customHeight="1" x14ac:dyDescent="0.25">
      <c r="A270" s="9">
        <v>170</v>
      </c>
      <c r="B270" s="7">
        <v>107102020030</v>
      </c>
      <c r="C270" s="6" t="s">
        <v>214</v>
      </c>
      <c r="D270" s="9">
        <v>2002</v>
      </c>
      <c r="E270" s="10">
        <v>40328.199999999997</v>
      </c>
      <c r="F270" s="10">
        <v>40328.199999999997</v>
      </c>
      <c r="G270" s="6"/>
      <c r="H270" s="6"/>
      <c r="I270" s="9" t="s">
        <v>297</v>
      </c>
      <c r="J270" s="39" t="s">
        <v>328</v>
      </c>
      <c r="K270" s="11"/>
    </row>
    <row r="271" spans="1:12" s="12" customFormat="1" ht="16.5" customHeight="1" x14ac:dyDescent="0.25">
      <c r="A271" s="9">
        <v>171</v>
      </c>
      <c r="B271" s="7">
        <v>52101017130</v>
      </c>
      <c r="C271" s="6" t="s">
        <v>217</v>
      </c>
      <c r="D271" s="9">
        <v>2013</v>
      </c>
      <c r="E271" s="10">
        <v>23978.36</v>
      </c>
      <c r="F271" s="10">
        <v>23978.36</v>
      </c>
      <c r="G271" s="6"/>
      <c r="H271" s="6"/>
      <c r="I271" s="9" t="s">
        <v>297</v>
      </c>
      <c r="J271" s="39" t="s">
        <v>328</v>
      </c>
      <c r="K271" s="11"/>
    </row>
    <row r="272" spans="1:12" s="12" customFormat="1" ht="16.5" customHeight="1" x14ac:dyDescent="0.25">
      <c r="A272" s="9">
        <v>172</v>
      </c>
      <c r="B272" s="7">
        <v>87310880010</v>
      </c>
      <c r="C272" s="6" t="s">
        <v>219</v>
      </c>
      <c r="D272" s="9">
        <v>1988</v>
      </c>
      <c r="E272" s="10">
        <v>4232</v>
      </c>
      <c r="F272" s="10">
        <v>4232</v>
      </c>
      <c r="G272" s="6"/>
      <c r="H272" s="6"/>
      <c r="I272" s="9" t="s">
        <v>297</v>
      </c>
      <c r="J272" s="39" t="s">
        <v>328</v>
      </c>
      <c r="K272" s="11"/>
    </row>
    <row r="273" spans="1:11" s="12" customFormat="1" ht="16.5" customHeight="1" x14ac:dyDescent="0.25">
      <c r="A273" s="9">
        <v>173</v>
      </c>
      <c r="B273" s="7">
        <v>102113960020</v>
      </c>
      <c r="C273" s="6" t="s">
        <v>220</v>
      </c>
      <c r="D273" s="9">
        <v>1996</v>
      </c>
      <c r="E273" s="10">
        <v>15117.6</v>
      </c>
      <c r="F273" s="10">
        <v>15117.6</v>
      </c>
      <c r="G273" s="6"/>
      <c r="H273" s="6"/>
      <c r="I273" s="9" t="s">
        <v>297</v>
      </c>
      <c r="J273" s="39" t="s">
        <v>328</v>
      </c>
      <c r="K273" s="11"/>
    </row>
    <row r="274" spans="1:11" s="12" customFormat="1" ht="22.5" x14ac:dyDescent="0.25">
      <c r="A274" s="131">
        <v>174</v>
      </c>
      <c r="B274" s="15">
        <v>102618070010</v>
      </c>
      <c r="C274" s="16" t="s">
        <v>221</v>
      </c>
      <c r="D274" s="131">
        <v>2007</v>
      </c>
      <c r="E274" s="128">
        <v>102009.5</v>
      </c>
      <c r="F274" s="128">
        <v>102009.5</v>
      </c>
      <c r="G274" s="40"/>
      <c r="H274" s="40"/>
      <c r="I274" s="131" t="s">
        <v>297</v>
      </c>
      <c r="J274" s="125" t="s">
        <v>328</v>
      </c>
      <c r="K274" s="11"/>
    </row>
    <row r="275" spans="1:11" s="12" customFormat="1" x14ac:dyDescent="0.25">
      <c r="A275" s="133"/>
      <c r="B275" s="19">
        <v>102618070011</v>
      </c>
      <c r="C275" s="39" t="s">
        <v>222</v>
      </c>
      <c r="D275" s="133"/>
      <c r="E275" s="129"/>
      <c r="F275" s="129"/>
      <c r="G275" s="39"/>
      <c r="H275" s="39"/>
      <c r="I275" s="133"/>
      <c r="J275" s="127"/>
      <c r="K275" s="11"/>
    </row>
    <row r="276" spans="1:11" s="12" customFormat="1" ht="22.5" x14ac:dyDescent="0.25">
      <c r="A276" s="57">
        <v>175</v>
      </c>
      <c r="B276" s="13">
        <v>102618970020</v>
      </c>
      <c r="C276" s="52" t="s">
        <v>332</v>
      </c>
      <c r="D276" s="49">
        <v>1997</v>
      </c>
      <c r="E276" s="50">
        <v>21309.26</v>
      </c>
      <c r="F276" s="50">
        <v>21309.26</v>
      </c>
      <c r="G276" s="18"/>
      <c r="H276" s="18"/>
      <c r="I276" s="56" t="s">
        <v>297</v>
      </c>
      <c r="J276" s="39" t="s">
        <v>328</v>
      </c>
      <c r="K276" s="11"/>
    </row>
    <row r="277" spans="1:11" s="12" customFormat="1" ht="16.5" customHeight="1" x14ac:dyDescent="0.25">
      <c r="A277" s="9">
        <v>176</v>
      </c>
      <c r="B277" s="7">
        <v>51320880010</v>
      </c>
      <c r="C277" s="6" t="s">
        <v>223</v>
      </c>
      <c r="D277" s="9">
        <v>1988</v>
      </c>
      <c r="E277" s="10">
        <v>2283.12</v>
      </c>
      <c r="F277" s="10">
        <v>2283.12</v>
      </c>
      <c r="G277" s="6"/>
      <c r="H277" s="6"/>
      <c r="I277" s="9" t="s">
        <v>297</v>
      </c>
      <c r="J277" s="39" t="s">
        <v>328</v>
      </c>
      <c r="K277" s="11"/>
    </row>
    <row r="278" spans="1:11" s="12" customFormat="1" ht="27.75" customHeight="1" x14ac:dyDescent="0.25">
      <c r="A278" s="9">
        <v>177</v>
      </c>
      <c r="B278" s="7">
        <v>36507880010</v>
      </c>
      <c r="C278" s="8" t="s">
        <v>224</v>
      </c>
      <c r="D278" s="9">
        <v>1988</v>
      </c>
      <c r="E278" s="10">
        <v>750</v>
      </c>
      <c r="F278" s="10">
        <v>750</v>
      </c>
      <c r="G278" s="6"/>
      <c r="H278" s="6"/>
      <c r="I278" s="9" t="s">
        <v>297</v>
      </c>
      <c r="J278" s="39" t="s">
        <v>328</v>
      </c>
      <c r="K278" s="11"/>
    </row>
    <row r="279" spans="1:11" s="12" customFormat="1" ht="27.75" customHeight="1" x14ac:dyDescent="0.25">
      <c r="A279" s="9">
        <v>178</v>
      </c>
      <c r="B279" s="7">
        <v>87129070020</v>
      </c>
      <c r="C279" s="8" t="s">
        <v>225</v>
      </c>
      <c r="D279" s="9">
        <v>2007</v>
      </c>
      <c r="E279" s="10">
        <v>2446.2800000000002</v>
      </c>
      <c r="F279" s="10">
        <v>2446.2800000000002</v>
      </c>
      <c r="G279" s="6"/>
      <c r="H279" s="6"/>
      <c r="I279" s="9" t="s">
        <v>297</v>
      </c>
      <c r="J279" s="39" t="s">
        <v>328</v>
      </c>
      <c r="K279" s="11"/>
    </row>
    <row r="280" spans="1:11" s="12" customFormat="1" ht="16.5" customHeight="1" x14ac:dyDescent="0.25">
      <c r="A280" s="9">
        <v>179</v>
      </c>
      <c r="B280" s="7">
        <v>33202020010</v>
      </c>
      <c r="C280" s="6" t="s">
        <v>226</v>
      </c>
      <c r="D280" s="9">
        <v>2002</v>
      </c>
      <c r="E280" s="10">
        <v>2500.1</v>
      </c>
      <c r="F280" s="10">
        <v>2500.1</v>
      </c>
      <c r="G280" s="6"/>
      <c r="H280" s="6"/>
      <c r="I280" s="9" t="s">
        <v>297</v>
      </c>
      <c r="J280" s="39" t="s">
        <v>328</v>
      </c>
      <c r="K280" s="11"/>
    </row>
    <row r="281" spans="1:11" s="12" customFormat="1" ht="16.5" customHeight="1" x14ac:dyDescent="0.25">
      <c r="A281" s="9">
        <v>180</v>
      </c>
      <c r="B281" s="7">
        <v>64109110020</v>
      </c>
      <c r="C281" s="6" t="s">
        <v>227</v>
      </c>
      <c r="D281" s="9">
        <v>2011</v>
      </c>
      <c r="E281" s="10">
        <v>0</v>
      </c>
      <c r="F281" s="10">
        <v>0</v>
      </c>
      <c r="G281" s="6"/>
      <c r="H281" s="6"/>
      <c r="I281" s="9" t="s">
        <v>297</v>
      </c>
      <c r="J281" s="39" t="s">
        <v>328</v>
      </c>
      <c r="K281" s="11"/>
    </row>
    <row r="282" spans="1:11" s="12" customFormat="1" ht="16.5" customHeight="1" x14ac:dyDescent="0.25">
      <c r="A282" s="9">
        <v>181</v>
      </c>
      <c r="B282" s="7">
        <v>10410304001102</v>
      </c>
      <c r="C282" s="6" t="s">
        <v>229</v>
      </c>
      <c r="D282" s="9">
        <v>2005</v>
      </c>
      <c r="E282" s="10">
        <v>313.47000000000003</v>
      </c>
      <c r="F282" s="10">
        <v>313.47000000000003</v>
      </c>
      <c r="G282" s="6"/>
      <c r="H282" s="6"/>
      <c r="I282" s="9" t="s">
        <v>297</v>
      </c>
      <c r="J282" s="39" t="s">
        <v>325</v>
      </c>
      <c r="K282" s="11"/>
    </row>
    <row r="283" spans="1:11" s="12" customFormat="1" ht="16.5" customHeight="1" x14ac:dyDescent="0.25">
      <c r="A283" s="9">
        <v>182</v>
      </c>
      <c r="B283" s="7">
        <v>1041030400145</v>
      </c>
      <c r="C283" s="6" t="s">
        <v>234</v>
      </c>
      <c r="D283" s="9">
        <v>2004</v>
      </c>
      <c r="E283" s="10">
        <v>3174.94</v>
      </c>
      <c r="F283" s="10">
        <v>3174.94</v>
      </c>
      <c r="G283" s="6"/>
      <c r="H283" s="6"/>
      <c r="I283" s="9" t="s">
        <v>297</v>
      </c>
      <c r="J283" s="39" t="s">
        <v>325</v>
      </c>
      <c r="K283" s="11"/>
    </row>
    <row r="284" spans="1:11" s="12" customFormat="1" ht="16.5" customHeight="1" x14ac:dyDescent="0.25">
      <c r="A284" s="9">
        <v>183</v>
      </c>
      <c r="B284" s="7">
        <v>1041030400150</v>
      </c>
      <c r="C284" s="6" t="s">
        <v>231</v>
      </c>
      <c r="D284" s="9">
        <v>2004</v>
      </c>
      <c r="E284" s="10">
        <v>3174.94</v>
      </c>
      <c r="F284" s="10">
        <v>3174.94</v>
      </c>
      <c r="G284" s="6"/>
      <c r="H284" s="6"/>
      <c r="I284" s="9" t="s">
        <v>297</v>
      </c>
      <c r="J284" s="39" t="s">
        <v>325</v>
      </c>
      <c r="K284" s="11"/>
    </row>
    <row r="285" spans="1:11" s="12" customFormat="1" ht="16.5" customHeight="1" x14ac:dyDescent="0.25">
      <c r="A285" s="9">
        <v>184</v>
      </c>
      <c r="B285" s="7">
        <v>1041030400156</v>
      </c>
      <c r="C285" s="6" t="s">
        <v>232</v>
      </c>
      <c r="D285" s="9">
        <v>2004</v>
      </c>
      <c r="E285" s="10">
        <v>3174.94</v>
      </c>
      <c r="F285" s="10">
        <v>3174.94</v>
      </c>
      <c r="G285" s="6"/>
      <c r="H285" s="6"/>
      <c r="I285" s="9" t="s">
        <v>297</v>
      </c>
      <c r="J285" s="39" t="s">
        <v>325</v>
      </c>
      <c r="K285" s="11"/>
    </row>
    <row r="286" spans="1:11" s="12" customFormat="1" ht="16.5" customHeight="1" x14ac:dyDescent="0.25">
      <c r="A286" s="9">
        <v>185</v>
      </c>
      <c r="B286" s="7">
        <v>1041030400182</v>
      </c>
      <c r="C286" s="6" t="s">
        <v>230</v>
      </c>
      <c r="D286" s="9">
        <v>2005</v>
      </c>
      <c r="E286" s="10">
        <v>865.97</v>
      </c>
      <c r="F286" s="10">
        <v>865.97</v>
      </c>
      <c r="G286" s="6"/>
      <c r="H286" s="6"/>
      <c r="I286" s="9" t="s">
        <v>297</v>
      </c>
      <c r="J286" s="39" t="s">
        <v>325</v>
      </c>
      <c r="K286" s="11"/>
    </row>
    <row r="287" spans="1:11" s="12" customFormat="1" ht="16.5" customHeight="1" x14ac:dyDescent="0.25">
      <c r="A287" s="9">
        <v>186</v>
      </c>
      <c r="B287" s="7">
        <v>1041030400193</v>
      </c>
      <c r="C287" s="6" t="s">
        <v>233</v>
      </c>
      <c r="D287" s="9">
        <v>2005</v>
      </c>
      <c r="E287" s="10">
        <v>865.97</v>
      </c>
      <c r="F287" s="10">
        <v>865.97</v>
      </c>
      <c r="G287" s="6"/>
      <c r="H287" s="6"/>
      <c r="I287" s="9" t="s">
        <v>297</v>
      </c>
      <c r="J287" s="39" t="s">
        <v>325</v>
      </c>
      <c r="K287" s="11"/>
    </row>
    <row r="288" spans="1:11" s="12" customFormat="1" ht="16.5" customHeight="1" x14ac:dyDescent="0.25">
      <c r="A288" s="9">
        <v>187</v>
      </c>
      <c r="B288" s="7">
        <v>1041030400178</v>
      </c>
      <c r="C288" s="6" t="s">
        <v>235</v>
      </c>
      <c r="D288" s="9">
        <v>2005</v>
      </c>
      <c r="E288" s="10">
        <v>865.97</v>
      </c>
      <c r="F288" s="10">
        <v>865.97</v>
      </c>
      <c r="G288" s="6"/>
      <c r="H288" s="6"/>
      <c r="I288" s="9" t="s">
        <v>297</v>
      </c>
      <c r="J288" s="39" t="s">
        <v>325</v>
      </c>
      <c r="K288" s="11"/>
    </row>
    <row r="289" spans="1:11" s="12" customFormat="1" ht="22.5" x14ac:dyDescent="0.25">
      <c r="A289" s="131">
        <v>188</v>
      </c>
      <c r="B289" s="13">
        <v>64103070010</v>
      </c>
      <c r="C289" s="14" t="s">
        <v>228</v>
      </c>
      <c r="D289" s="131">
        <v>2007</v>
      </c>
      <c r="E289" s="128">
        <v>398</v>
      </c>
      <c r="F289" s="128">
        <v>398</v>
      </c>
      <c r="G289" s="18"/>
      <c r="H289" s="18"/>
      <c r="I289" s="131" t="s">
        <v>297</v>
      </c>
      <c r="J289" s="125" t="s">
        <v>325</v>
      </c>
      <c r="K289" s="11"/>
    </row>
    <row r="290" spans="1:11" s="12" customFormat="1" ht="16.5" customHeight="1" x14ac:dyDescent="0.25">
      <c r="A290" s="133"/>
      <c r="B290" s="19">
        <v>64103070011</v>
      </c>
      <c r="C290" s="39" t="s">
        <v>43</v>
      </c>
      <c r="D290" s="133"/>
      <c r="E290" s="129"/>
      <c r="F290" s="129"/>
      <c r="G290" s="39"/>
      <c r="H290" s="39"/>
      <c r="I290" s="133"/>
      <c r="J290" s="127"/>
      <c r="K290" s="11"/>
    </row>
    <row r="291" spans="1:11" s="12" customFormat="1" ht="16.5" customHeight="1" x14ac:dyDescent="0.25">
      <c r="A291" s="9">
        <v>189</v>
      </c>
      <c r="B291" s="27" t="s">
        <v>270</v>
      </c>
      <c r="C291" s="6" t="s">
        <v>242</v>
      </c>
      <c r="D291" s="9">
        <v>1995</v>
      </c>
      <c r="E291" s="10">
        <v>297.64</v>
      </c>
      <c r="F291" s="10">
        <v>297.64</v>
      </c>
      <c r="G291" s="6"/>
      <c r="H291" s="6"/>
      <c r="I291" s="9" t="s">
        <v>297</v>
      </c>
      <c r="J291" s="39" t="s">
        <v>325</v>
      </c>
      <c r="K291" s="11"/>
    </row>
    <row r="292" spans="1:11" s="12" customFormat="1" ht="22.5" x14ac:dyDescent="0.25">
      <c r="A292" s="9">
        <v>190</v>
      </c>
      <c r="B292" s="28" t="s">
        <v>271</v>
      </c>
      <c r="C292" s="8" t="s">
        <v>259</v>
      </c>
      <c r="D292" s="9">
        <v>2002</v>
      </c>
      <c r="E292" s="10">
        <v>0</v>
      </c>
      <c r="F292" s="10">
        <v>0</v>
      </c>
      <c r="G292" s="6"/>
      <c r="H292" s="6"/>
      <c r="I292" s="9" t="s">
        <v>297</v>
      </c>
      <c r="J292" s="39" t="s">
        <v>328</v>
      </c>
      <c r="K292" s="11"/>
    </row>
    <row r="293" spans="1:11" s="12" customFormat="1" ht="22.5" customHeight="1" x14ac:dyDescent="0.25">
      <c r="A293" s="9">
        <v>191</v>
      </c>
      <c r="B293" s="28" t="s">
        <v>272</v>
      </c>
      <c r="C293" s="8" t="s">
        <v>256</v>
      </c>
      <c r="D293" s="9">
        <v>2003</v>
      </c>
      <c r="E293" s="10">
        <v>0</v>
      </c>
      <c r="F293" s="10">
        <v>0</v>
      </c>
      <c r="G293" s="6"/>
      <c r="H293" s="6"/>
      <c r="I293" s="9" t="s">
        <v>297</v>
      </c>
      <c r="J293" s="39" t="s">
        <v>328</v>
      </c>
      <c r="K293" s="11"/>
    </row>
    <row r="294" spans="1:11" s="12" customFormat="1" ht="16.5" customHeight="1" x14ac:dyDescent="0.25">
      <c r="A294" s="9">
        <v>192</v>
      </c>
      <c r="B294" s="28" t="s">
        <v>307</v>
      </c>
      <c r="C294" s="6" t="s">
        <v>308</v>
      </c>
      <c r="D294" s="9">
        <v>2003</v>
      </c>
      <c r="E294" s="10">
        <v>0</v>
      </c>
      <c r="F294" s="10">
        <v>0</v>
      </c>
      <c r="G294" s="6"/>
      <c r="H294" s="6"/>
      <c r="I294" s="9" t="s">
        <v>297</v>
      </c>
      <c r="J294" s="39" t="s">
        <v>328</v>
      </c>
      <c r="K294" s="11"/>
    </row>
    <row r="295" spans="1:11" s="12" customFormat="1" ht="26.25" customHeight="1" x14ac:dyDescent="0.25">
      <c r="A295" s="9">
        <v>193</v>
      </c>
      <c r="B295" s="27" t="s">
        <v>273</v>
      </c>
      <c r="C295" s="8" t="s">
        <v>257</v>
      </c>
      <c r="D295" s="9">
        <v>2003</v>
      </c>
      <c r="E295" s="10">
        <v>0</v>
      </c>
      <c r="F295" s="10">
        <v>0</v>
      </c>
      <c r="G295" s="6"/>
      <c r="H295" s="6"/>
      <c r="I295" s="9" t="s">
        <v>297</v>
      </c>
      <c r="J295" s="39" t="s">
        <v>328</v>
      </c>
      <c r="K295" s="11"/>
    </row>
    <row r="296" spans="1:11" s="12" customFormat="1" ht="27" customHeight="1" x14ac:dyDescent="0.25">
      <c r="A296" s="9">
        <v>194</v>
      </c>
      <c r="B296" s="28" t="s">
        <v>274</v>
      </c>
      <c r="C296" s="8" t="s">
        <v>258</v>
      </c>
      <c r="D296" s="9">
        <v>2003</v>
      </c>
      <c r="E296" s="10">
        <v>0</v>
      </c>
      <c r="F296" s="10">
        <v>0</v>
      </c>
      <c r="G296" s="6"/>
      <c r="H296" s="6"/>
      <c r="I296" s="9" t="s">
        <v>297</v>
      </c>
      <c r="J296" s="39" t="s">
        <v>328</v>
      </c>
      <c r="K296" s="11"/>
    </row>
    <row r="297" spans="1:11" s="12" customFormat="1" ht="22.5" x14ac:dyDescent="0.25">
      <c r="A297" s="9">
        <v>195</v>
      </c>
      <c r="B297" s="27" t="s">
        <v>275</v>
      </c>
      <c r="C297" s="8" t="s">
        <v>254</v>
      </c>
      <c r="D297" s="9">
        <v>2004</v>
      </c>
      <c r="E297" s="10">
        <v>0</v>
      </c>
      <c r="F297" s="10">
        <v>0</v>
      </c>
      <c r="G297" s="6"/>
      <c r="H297" s="6"/>
      <c r="I297" s="9" t="s">
        <v>297</v>
      </c>
      <c r="J297" s="39" t="s">
        <v>328</v>
      </c>
      <c r="K297" s="11"/>
    </row>
    <row r="298" spans="1:11" s="12" customFormat="1" ht="22.5" x14ac:dyDescent="0.25">
      <c r="A298" s="9">
        <v>196</v>
      </c>
      <c r="B298" s="27" t="s">
        <v>309</v>
      </c>
      <c r="C298" s="8" t="s">
        <v>310</v>
      </c>
      <c r="D298" s="9">
        <v>2004</v>
      </c>
      <c r="E298" s="10">
        <v>0</v>
      </c>
      <c r="F298" s="10">
        <v>0</v>
      </c>
      <c r="G298" s="6"/>
      <c r="H298" s="6"/>
      <c r="I298" s="9" t="s">
        <v>297</v>
      </c>
      <c r="J298" s="39" t="s">
        <v>328</v>
      </c>
      <c r="K298" s="11"/>
    </row>
    <row r="299" spans="1:11" s="12" customFormat="1" ht="16.5" customHeight="1" x14ac:dyDescent="0.25">
      <c r="A299" s="9">
        <v>197</v>
      </c>
      <c r="B299" s="27" t="s">
        <v>276</v>
      </c>
      <c r="C299" s="6" t="s">
        <v>255</v>
      </c>
      <c r="D299" s="9">
        <v>2004</v>
      </c>
      <c r="E299" s="10">
        <v>0</v>
      </c>
      <c r="F299" s="10">
        <v>0</v>
      </c>
      <c r="G299" s="6"/>
      <c r="H299" s="6"/>
      <c r="I299" s="9" t="s">
        <v>297</v>
      </c>
      <c r="J299" s="39" t="s">
        <v>328</v>
      </c>
      <c r="K299" s="11"/>
    </row>
    <row r="300" spans="1:11" s="12" customFormat="1" ht="16.5" customHeight="1" x14ac:dyDescent="0.25">
      <c r="A300" s="9">
        <v>198</v>
      </c>
      <c r="B300" s="27" t="s">
        <v>292</v>
      </c>
      <c r="C300" s="6" t="s">
        <v>253</v>
      </c>
      <c r="D300" s="9">
        <v>2006</v>
      </c>
      <c r="E300" s="10">
        <v>0</v>
      </c>
      <c r="F300" s="10">
        <v>0</v>
      </c>
      <c r="G300" s="6"/>
      <c r="H300" s="6"/>
      <c r="I300" s="9" t="s">
        <v>297</v>
      </c>
      <c r="J300" s="39" t="s">
        <v>328</v>
      </c>
      <c r="K300" s="11"/>
    </row>
    <row r="301" spans="1:11" s="12" customFormat="1" ht="16.5" customHeight="1" x14ac:dyDescent="0.25">
      <c r="A301" s="9">
        <v>199</v>
      </c>
      <c r="B301" s="28" t="s">
        <v>277</v>
      </c>
      <c r="C301" s="6" t="s">
        <v>251</v>
      </c>
      <c r="D301" s="9">
        <v>2007</v>
      </c>
      <c r="E301" s="10">
        <v>0</v>
      </c>
      <c r="F301" s="10">
        <v>0</v>
      </c>
      <c r="G301" s="6"/>
      <c r="H301" s="6"/>
      <c r="I301" s="9" t="s">
        <v>297</v>
      </c>
      <c r="J301" s="39" t="s">
        <v>328</v>
      </c>
      <c r="K301" s="11"/>
    </row>
    <row r="302" spans="1:11" s="12" customFormat="1" ht="16.5" customHeight="1" x14ac:dyDescent="0.25">
      <c r="A302" s="9">
        <v>200</v>
      </c>
      <c r="B302" s="27" t="s">
        <v>278</v>
      </c>
      <c r="C302" s="6" t="s">
        <v>252</v>
      </c>
      <c r="D302" s="9">
        <v>2007</v>
      </c>
      <c r="E302" s="10">
        <v>0</v>
      </c>
      <c r="F302" s="10">
        <v>0</v>
      </c>
      <c r="G302" s="6"/>
      <c r="H302" s="6"/>
      <c r="I302" s="9" t="s">
        <v>297</v>
      </c>
      <c r="J302" s="39" t="s">
        <v>328</v>
      </c>
      <c r="K302" s="11"/>
    </row>
    <row r="303" spans="1:11" s="12" customFormat="1" ht="27" customHeight="1" x14ac:dyDescent="0.25">
      <c r="A303" s="9">
        <v>201</v>
      </c>
      <c r="B303" s="27" t="s">
        <v>279</v>
      </c>
      <c r="C303" s="8" t="s">
        <v>250</v>
      </c>
      <c r="D303" s="9">
        <v>2008</v>
      </c>
      <c r="E303" s="10">
        <v>0</v>
      </c>
      <c r="F303" s="10">
        <v>0</v>
      </c>
      <c r="G303" s="6"/>
      <c r="H303" s="6"/>
      <c r="I303" s="9" t="s">
        <v>297</v>
      </c>
      <c r="J303" s="39" t="s">
        <v>328</v>
      </c>
      <c r="K303" s="11"/>
    </row>
    <row r="304" spans="1:11" s="12" customFormat="1" ht="16.5" customHeight="1" x14ac:dyDescent="0.25">
      <c r="A304" s="9">
        <v>202</v>
      </c>
      <c r="B304" s="28" t="s">
        <v>280</v>
      </c>
      <c r="C304" s="6" t="s">
        <v>247</v>
      </c>
      <c r="D304" s="9">
        <v>2008</v>
      </c>
      <c r="E304" s="10">
        <v>133.02000000000001</v>
      </c>
      <c r="F304" s="10">
        <v>133.02000000000001</v>
      </c>
      <c r="G304" s="6"/>
      <c r="H304" s="6"/>
      <c r="I304" s="9" t="s">
        <v>297</v>
      </c>
      <c r="J304" s="39" t="s">
        <v>328</v>
      </c>
      <c r="K304" s="11"/>
    </row>
    <row r="305" spans="1:11" s="12" customFormat="1" ht="25.5" customHeight="1" x14ac:dyDescent="0.25">
      <c r="A305" s="9">
        <v>203</v>
      </c>
      <c r="B305" s="27" t="s">
        <v>281</v>
      </c>
      <c r="C305" s="8" t="s">
        <v>248</v>
      </c>
      <c r="D305" s="9">
        <v>2008</v>
      </c>
      <c r="E305" s="10">
        <v>133.02000000000001</v>
      </c>
      <c r="F305" s="10">
        <v>133.02000000000001</v>
      </c>
      <c r="G305" s="6"/>
      <c r="H305" s="6"/>
      <c r="I305" s="9" t="s">
        <v>297</v>
      </c>
      <c r="J305" s="39" t="s">
        <v>328</v>
      </c>
      <c r="K305" s="11"/>
    </row>
    <row r="306" spans="1:11" s="12" customFormat="1" ht="16.5" customHeight="1" x14ac:dyDescent="0.25">
      <c r="A306" s="9">
        <v>204</v>
      </c>
      <c r="B306" s="27" t="s">
        <v>282</v>
      </c>
      <c r="C306" s="6" t="s">
        <v>249</v>
      </c>
      <c r="D306" s="9">
        <v>2008</v>
      </c>
      <c r="E306" s="10">
        <v>133.02000000000001</v>
      </c>
      <c r="F306" s="10">
        <v>133.02000000000001</v>
      </c>
      <c r="G306" s="6"/>
      <c r="H306" s="6"/>
      <c r="I306" s="9" t="s">
        <v>297</v>
      </c>
      <c r="J306" s="39" t="s">
        <v>328</v>
      </c>
      <c r="K306" s="11"/>
    </row>
    <row r="307" spans="1:11" s="12" customFormat="1" ht="16.5" customHeight="1" x14ac:dyDescent="0.25">
      <c r="A307" s="9">
        <v>205</v>
      </c>
      <c r="B307" s="27" t="s">
        <v>283</v>
      </c>
      <c r="C307" s="6" t="s">
        <v>245</v>
      </c>
      <c r="D307" s="9">
        <v>2009</v>
      </c>
      <c r="E307" s="10">
        <v>0</v>
      </c>
      <c r="F307" s="10">
        <v>0</v>
      </c>
      <c r="G307" s="6"/>
      <c r="H307" s="6"/>
      <c r="I307" s="9" t="s">
        <v>297</v>
      </c>
      <c r="J307" s="39" t="s">
        <v>328</v>
      </c>
      <c r="K307" s="11"/>
    </row>
    <row r="308" spans="1:11" s="12" customFormat="1" ht="16.5" customHeight="1" x14ac:dyDescent="0.25">
      <c r="A308" s="9">
        <v>206</v>
      </c>
      <c r="B308" s="27" t="s">
        <v>311</v>
      </c>
      <c r="C308" s="6" t="s">
        <v>312</v>
      </c>
      <c r="D308" s="9">
        <v>2009</v>
      </c>
      <c r="E308" s="10">
        <v>0</v>
      </c>
      <c r="F308" s="10">
        <v>0</v>
      </c>
      <c r="G308" s="6"/>
      <c r="H308" s="6"/>
      <c r="I308" s="9" t="s">
        <v>297</v>
      </c>
      <c r="J308" s="39" t="s">
        <v>328</v>
      </c>
      <c r="K308" s="11"/>
    </row>
    <row r="309" spans="1:11" s="12" customFormat="1" ht="16.5" customHeight="1" x14ac:dyDescent="0.25">
      <c r="A309" s="9">
        <v>207</v>
      </c>
      <c r="B309" s="27" t="s">
        <v>313</v>
      </c>
      <c r="C309" s="6" t="s">
        <v>314</v>
      </c>
      <c r="D309" s="9">
        <v>2010</v>
      </c>
      <c r="E309" s="10">
        <v>0</v>
      </c>
      <c r="F309" s="10">
        <v>0</v>
      </c>
      <c r="G309" s="6"/>
      <c r="H309" s="6"/>
      <c r="I309" s="9" t="s">
        <v>297</v>
      </c>
      <c r="J309" s="39" t="s">
        <v>328</v>
      </c>
      <c r="K309" s="11"/>
    </row>
    <row r="310" spans="1:11" s="12" customFormat="1" ht="16.5" customHeight="1" x14ac:dyDescent="0.25">
      <c r="A310" s="9">
        <v>208</v>
      </c>
      <c r="B310" s="27" t="s">
        <v>315</v>
      </c>
      <c r="C310" s="6" t="s">
        <v>316</v>
      </c>
      <c r="D310" s="9">
        <v>2010</v>
      </c>
      <c r="E310" s="10">
        <v>1930.5</v>
      </c>
      <c r="F310" s="10">
        <v>1930.5</v>
      </c>
      <c r="G310" s="6"/>
      <c r="H310" s="6"/>
      <c r="I310" s="9" t="s">
        <v>297</v>
      </c>
      <c r="J310" s="39" t="s">
        <v>328</v>
      </c>
      <c r="K310" s="11"/>
    </row>
    <row r="311" spans="1:11" s="12" customFormat="1" ht="16.5" customHeight="1" x14ac:dyDescent="0.25">
      <c r="A311" s="9">
        <v>209</v>
      </c>
      <c r="B311" s="27" t="s">
        <v>317</v>
      </c>
      <c r="C311" s="6" t="s">
        <v>318</v>
      </c>
      <c r="D311" s="9">
        <v>2010</v>
      </c>
      <c r="E311" s="10">
        <v>0</v>
      </c>
      <c r="F311" s="10">
        <v>0</v>
      </c>
      <c r="G311" s="6"/>
      <c r="H311" s="6"/>
      <c r="I311" s="9" t="s">
        <v>297</v>
      </c>
      <c r="J311" s="39" t="s">
        <v>328</v>
      </c>
      <c r="K311" s="11"/>
    </row>
    <row r="312" spans="1:11" s="12" customFormat="1" ht="16.5" customHeight="1" x14ac:dyDescent="0.25">
      <c r="A312" s="9">
        <v>210</v>
      </c>
      <c r="B312" s="27" t="s">
        <v>319</v>
      </c>
      <c r="C312" s="6" t="s">
        <v>320</v>
      </c>
      <c r="D312" s="9">
        <v>2010</v>
      </c>
      <c r="E312" s="10">
        <v>399.04</v>
      </c>
      <c r="F312" s="10">
        <v>399.04</v>
      </c>
      <c r="G312" s="6"/>
      <c r="H312" s="6"/>
      <c r="I312" s="9" t="s">
        <v>297</v>
      </c>
      <c r="J312" s="39" t="s">
        <v>328</v>
      </c>
      <c r="K312" s="11"/>
    </row>
    <row r="313" spans="1:11" s="12" customFormat="1" ht="16.5" customHeight="1" x14ac:dyDescent="0.25">
      <c r="A313" s="9">
        <v>211</v>
      </c>
      <c r="B313" s="27" t="s">
        <v>321</v>
      </c>
      <c r="C313" s="6" t="s">
        <v>322</v>
      </c>
      <c r="D313" s="9">
        <v>2011</v>
      </c>
      <c r="E313" s="10">
        <v>0</v>
      </c>
      <c r="F313" s="10">
        <v>0</v>
      </c>
      <c r="G313" s="6"/>
      <c r="H313" s="6"/>
      <c r="I313" s="9" t="s">
        <v>297</v>
      </c>
      <c r="J313" s="39" t="s">
        <v>328</v>
      </c>
      <c r="K313" s="11"/>
    </row>
    <row r="314" spans="1:11" s="12" customFormat="1" ht="22.5" x14ac:dyDescent="0.25">
      <c r="A314" s="9">
        <v>212</v>
      </c>
      <c r="B314" s="28" t="s">
        <v>284</v>
      </c>
      <c r="C314" s="8" t="s">
        <v>246</v>
      </c>
      <c r="D314" s="9">
        <v>2012</v>
      </c>
      <c r="E314" s="10">
        <v>0</v>
      </c>
      <c r="F314" s="10">
        <v>0</v>
      </c>
      <c r="G314" s="6"/>
      <c r="H314" s="6"/>
      <c r="I314" s="9" t="s">
        <v>297</v>
      </c>
      <c r="J314" s="39" t="s">
        <v>328</v>
      </c>
      <c r="K314" s="11"/>
    </row>
    <row r="315" spans="1:11" s="12" customFormat="1" ht="26.25" customHeight="1" x14ac:dyDescent="0.25">
      <c r="A315" s="9">
        <v>213</v>
      </c>
      <c r="B315" s="27" t="s">
        <v>285</v>
      </c>
      <c r="C315" s="8" t="s">
        <v>265</v>
      </c>
      <c r="D315" s="9">
        <v>2013</v>
      </c>
      <c r="E315" s="10">
        <v>0</v>
      </c>
      <c r="F315" s="10">
        <v>0</v>
      </c>
      <c r="G315" s="6"/>
      <c r="H315" s="6"/>
      <c r="I315" s="9" t="s">
        <v>297</v>
      </c>
      <c r="J315" s="39" t="s">
        <v>328</v>
      </c>
      <c r="K315" s="11"/>
    </row>
    <row r="316" spans="1:11" s="12" customFormat="1" ht="16.5" customHeight="1" x14ac:dyDescent="0.25">
      <c r="A316" s="9">
        <v>214</v>
      </c>
      <c r="B316" s="27" t="s">
        <v>286</v>
      </c>
      <c r="C316" s="6" t="s">
        <v>260</v>
      </c>
      <c r="D316" s="9">
        <v>2013</v>
      </c>
      <c r="E316" s="10">
        <v>989</v>
      </c>
      <c r="F316" s="10">
        <v>989</v>
      </c>
      <c r="G316" s="6"/>
      <c r="H316" s="6"/>
      <c r="I316" s="9" t="s">
        <v>297</v>
      </c>
      <c r="J316" s="39" t="s">
        <v>328</v>
      </c>
      <c r="K316" s="11"/>
    </row>
    <row r="317" spans="1:11" s="12" customFormat="1" ht="33" customHeight="1" x14ac:dyDescent="0.25">
      <c r="A317" s="9">
        <v>215</v>
      </c>
      <c r="B317" s="27" t="s">
        <v>287</v>
      </c>
      <c r="C317" s="8" t="s">
        <v>261</v>
      </c>
      <c r="D317" s="9">
        <v>2013</v>
      </c>
      <c r="E317" s="10">
        <v>0</v>
      </c>
      <c r="F317" s="10">
        <v>0</v>
      </c>
      <c r="G317" s="6"/>
      <c r="H317" s="6"/>
      <c r="I317" s="9" t="s">
        <v>297</v>
      </c>
      <c r="J317" s="39" t="s">
        <v>328</v>
      </c>
      <c r="K317" s="11"/>
    </row>
    <row r="318" spans="1:11" s="12" customFormat="1" ht="22.5" x14ac:dyDescent="0.25">
      <c r="A318" s="9">
        <v>216</v>
      </c>
      <c r="B318" s="27" t="s">
        <v>288</v>
      </c>
      <c r="C318" s="8" t="s">
        <v>262</v>
      </c>
      <c r="D318" s="9">
        <v>2013</v>
      </c>
      <c r="E318" s="10">
        <v>0</v>
      </c>
      <c r="F318" s="10">
        <v>0</v>
      </c>
      <c r="G318" s="6"/>
      <c r="H318" s="6"/>
      <c r="I318" s="9" t="s">
        <v>297</v>
      </c>
      <c r="J318" s="39" t="s">
        <v>328</v>
      </c>
      <c r="K318" s="11"/>
    </row>
    <row r="319" spans="1:11" s="12" customFormat="1" ht="29.25" customHeight="1" x14ac:dyDescent="0.25">
      <c r="A319" s="9">
        <v>217</v>
      </c>
      <c r="B319" s="27" t="s">
        <v>289</v>
      </c>
      <c r="C319" s="8" t="s">
        <v>263</v>
      </c>
      <c r="D319" s="9">
        <v>2013</v>
      </c>
      <c r="E319" s="10">
        <v>0</v>
      </c>
      <c r="F319" s="10">
        <v>0</v>
      </c>
      <c r="G319" s="6"/>
      <c r="H319" s="6"/>
      <c r="I319" s="9" t="s">
        <v>297</v>
      </c>
      <c r="J319" s="39" t="s">
        <v>328</v>
      </c>
      <c r="K319" s="11"/>
    </row>
    <row r="320" spans="1:11" s="12" customFormat="1" ht="22.5" x14ac:dyDescent="0.25">
      <c r="A320" s="9">
        <v>218</v>
      </c>
      <c r="B320" s="27" t="s">
        <v>290</v>
      </c>
      <c r="C320" s="8" t="s">
        <v>264</v>
      </c>
      <c r="D320" s="9">
        <v>2013</v>
      </c>
      <c r="E320" s="10">
        <v>0</v>
      </c>
      <c r="F320" s="10">
        <v>0</v>
      </c>
      <c r="G320" s="6"/>
      <c r="H320" s="6"/>
      <c r="I320" s="9" t="s">
        <v>297</v>
      </c>
      <c r="J320" s="39" t="s">
        <v>328</v>
      </c>
      <c r="K320" s="11"/>
    </row>
    <row r="321" spans="1:14" s="12" customFormat="1" ht="28.5" customHeight="1" x14ac:dyDescent="0.25">
      <c r="A321" s="9">
        <v>219</v>
      </c>
      <c r="B321" s="27" t="s">
        <v>291</v>
      </c>
      <c r="C321" s="8" t="s">
        <v>244</v>
      </c>
      <c r="D321" s="9">
        <v>2014</v>
      </c>
      <c r="E321" s="10">
        <v>0</v>
      </c>
      <c r="F321" s="10">
        <v>0</v>
      </c>
      <c r="G321" s="6"/>
      <c r="H321" s="6"/>
      <c r="I321" s="9" t="s">
        <v>297</v>
      </c>
      <c r="J321" s="39" t="s">
        <v>328</v>
      </c>
      <c r="K321" s="11"/>
    </row>
    <row r="322" spans="1:14" s="12" customFormat="1" ht="16.5" customHeight="1" x14ac:dyDescent="0.25">
      <c r="A322" s="9">
        <v>220</v>
      </c>
      <c r="B322" s="7">
        <v>41502910040</v>
      </c>
      <c r="C322" s="6" t="s">
        <v>239</v>
      </c>
      <c r="D322" s="9">
        <v>1991</v>
      </c>
      <c r="E322" s="10">
        <v>398.8</v>
      </c>
      <c r="F322" s="10">
        <v>398.8</v>
      </c>
      <c r="G322" s="6"/>
      <c r="H322" s="6"/>
      <c r="I322" s="9" t="s">
        <v>297</v>
      </c>
      <c r="J322" s="54" t="s">
        <v>328</v>
      </c>
      <c r="K322" s="11"/>
    </row>
    <row r="323" spans="1:14" s="12" customFormat="1" ht="16.5" customHeight="1" x14ac:dyDescent="0.25">
      <c r="A323" s="9">
        <v>221</v>
      </c>
      <c r="B323" s="7">
        <v>42102920040</v>
      </c>
      <c r="C323" s="6" t="s">
        <v>238</v>
      </c>
      <c r="D323" s="9">
        <v>1992</v>
      </c>
      <c r="E323" s="10">
        <v>798.97</v>
      </c>
      <c r="F323" s="10">
        <v>798.97</v>
      </c>
      <c r="G323" s="6"/>
      <c r="H323" s="6"/>
      <c r="I323" s="9" t="s">
        <v>297</v>
      </c>
      <c r="J323" s="54" t="s">
        <v>328</v>
      </c>
      <c r="K323" s="11"/>
    </row>
    <row r="324" spans="1:14" s="12" customFormat="1" ht="22.5" x14ac:dyDescent="0.25">
      <c r="A324" s="9">
        <v>222</v>
      </c>
      <c r="B324" s="7">
        <v>42102960030</v>
      </c>
      <c r="C324" s="8" t="s">
        <v>335</v>
      </c>
      <c r="D324" s="9">
        <v>1996</v>
      </c>
      <c r="E324" s="10">
        <v>3220</v>
      </c>
      <c r="F324" s="10">
        <v>3220</v>
      </c>
      <c r="G324" s="6"/>
      <c r="H324" s="6"/>
      <c r="I324" s="9" t="s">
        <v>297</v>
      </c>
      <c r="J324" s="54" t="s">
        <v>328</v>
      </c>
      <c r="K324" s="11"/>
    </row>
    <row r="325" spans="1:14" s="12" customFormat="1" ht="16.5" customHeight="1" x14ac:dyDescent="0.25">
      <c r="A325" s="9">
        <v>223</v>
      </c>
      <c r="B325" s="7">
        <v>86509090010</v>
      </c>
      <c r="C325" s="6" t="s">
        <v>237</v>
      </c>
      <c r="D325" s="9">
        <v>2009</v>
      </c>
      <c r="E325" s="10">
        <v>2167</v>
      </c>
      <c r="F325" s="10">
        <v>2167</v>
      </c>
      <c r="G325" s="6"/>
      <c r="H325" s="6"/>
      <c r="I325" s="9" t="s">
        <v>297</v>
      </c>
      <c r="J325" s="54" t="s">
        <v>328</v>
      </c>
      <c r="K325" s="11"/>
    </row>
    <row r="326" spans="1:14" s="12" customFormat="1" ht="16.5" customHeight="1" x14ac:dyDescent="0.25">
      <c r="A326" s="9">
        <v>224</v>
      </c>
      <c r="B326" s="7">
        <v>1041110100159</v>
      </c>
      <c r="C326" s="6" t="s">
        <v>338</v>
      </c>
      <c r="D326" s="9">
        <v>2001</v>
      </c>
      <c r="E326" s="10">
        <v>2128.44</v>
      </c>
      <c r="F326" s="10">
        <v>2128.44</v>
      </c>
      <c r="G326" s="6"/>
      <c r="H326" s="6"/>
      <c r="I326" s="9" t="s">
        <v>297</v>
      </c>
      <c r="J326" s="54" t="s">
        <v>328</v>
      </c>
      <c r="K326" s="11"/>
    </row>
    <row r="327" spans="1:14" s="12" customFormat="1" ht="24.75" customHeight="1" x14ac:dyDescent="0.25">
      <c r="A327" s="9">
        <v>225</v>
      </c>
      <c r="B327" s="7">
        <v>87114060010</v>
      </c>
      <c r="C327" s="8" t="s">
        <v>240</v>
      </c>
      <c r="D327" s="9">
        <v>2006</v>
      </c>
      <c r="E327" s="10">
        <v>1273.74</v>
      </c>
      <c r="F327" s="10">
        <v>1273.74</v>
      </c>
      <c r="G327" s="6"/>
      <c r="H327" s="6"/>
      <c r="I327" s="9" t="s">
        <v>297</v>
      </c>
      <c r="J327" s="54" t="s">
        <v>328</v>
      </c>
      <c r="K327" s="11"/>
    </row>
    <row r="328" spans="1:14" s="12" customFormat="1" ht="16.5" customHeight="1" x14ac:dyDescent="0.25">
      <c r="A328" s="9">
        <v>226</v>
      </c>
      <c r="B328" s="7">
        <v>83121910010</v>
      </c>
      <c r="C328" s="6" t="s">
        <v>241</v>
      </c>
      <c r="D328" s="9">
        <v>1991</v>
      </c>
      <c r="E328" s="10">
        <v>546.88</v>
      </c>
      <c r="F328" s="10">
        <v>546.88</v>
      </c>
      <c r="G328" s="6"/>
      <c r="H328" s="6"/>
      <c r="I328" s="9" t="s">
        <v>297</v>
      </c>
      <c r="J328" s="54" t="s">
        <v>328</v>
      </c>
      <c r="K328" s="11"/>
    </row>
    <row r="329" spans="1:14" s="12" customFormat="1" ht="16.5" customHeight="1" x14ac:dyDescent="0.25">
      <c r="A329" s="9">
        <v>227</v>
      </c>
      <c r="B329" s="7">
        <v>62102850010</v>
      </c>
      <c r="C329" s="6" t="s">
        <v>333</v>
      </c>
      <c r="D329" s="9">
        <v>1985</v>
      </c>
      <c r="E329" s="10">
        <v>87.03</v>
      </c>
      <c r="F329" s="10"/>
      <c r="G329" s="6">
        <v>87.03</v>
      </c>
      <c r="H329" s="6"/>
      <c r="I329" s="9" t="s">
        <v>297</v>
      </c>
      <c r="J329" s="54" t="s">
        <v>324</v>
      </c>
      <c r="K329" s="11"/>
    </row>
    <row r="330" spans="1:14" s="12" customFormat="1" ht="22.5" x14ac:dyDescent="0.25">
      <c r="A330" s="9">
        <v>228</v>
      </c>
      <c r="B330" s="7" t="s">
        <v>305</v>
      </c>
      <c r="C330" s="8" t="s">
        <v>323</v>
      </c>
      <c r="D330" s="9">
        <v>2017</v>
      </c>
      <c r="E330" s="10">
        <v>809.39</v>
      </c>
      <c r="F330" s="6"/>
      <c r="G330" s="67">
        <f>2500*0.323756</f>
        <v>809.39</v>
      </c>
      <c r="H330" s="6"/>
      <c r="I330" s="9" t="s">
        <v>348</v>
      </c>
      <c r="J330" s="47" t="s">
        <v>326</v>
      </c>
      <c r="K330" s="11"/>
    </row>
    <row r="331" spans="1:14" ht="23.25" customHeight="1" x14ac:dyDescent="0.25">
      <c r="A331" s="30"/>
      <c r="B331" s="23"/>
      <c r="C331" s="32" t="s">
        <v>306</v>
      </c>
      <c r="D331" s="30"/>
      <c r="E331" s="31">
        <f>SUM(E11:E330)</f>
        <v>2917145.34</v>
      </c>
      <c r="F331" s="31">
        <f>SUM(F11:F330)</f>
        <v>1411577.0000000002</v>
      </c>
      <c r="G331" s="31">
        <f>SUM(G11:G330)</f>
        <v>1097909.44</v>
      </c>
      <c r="H331" s="31">
        <f>SUM(H11:H330)</f>
        <v>407658.9</v>
      </c>
      <c r="I331" s="22"/>
      <c r="J331" s="48"/>
    </row>
    <row r="333" spans="1:14" x14ac:dyDescent="0.25">
      <c r="N333" s="3">
        <v>7</v>
      </c>
    </row>
    <row r="334" spans="1:14" x14ac:dyDescent="0.25">
      <c r="H334" s="26"/>
      <c r="N334" s="3">
        <v>27</v>
      </c>
    </row>
    <row r="335" spans="1:14" x14ac:dyDescent="0.25">
      <c r="N335" s="3">
        <v>9</v>
      </c>
    </row>
    <row r="336" spans="1:14" x14ac:dyDescent="0.25">
      <c r="N336" s="3">
        <v>1</v>
      </c>
    </row>
    <row r="337" spans="2:15" s="60" customFormat="1" ht="11.25" x14ac:dyDescent="0.2">
      <c r="B337" s="62"/>
      <c r="D337" s="58"/>
      <c r="E337" s="63"/>
      <c r="F337" s="63"/>
      <c r="G337" s="63"/>
      <c r="H337" s="63"/>
      <c r="I337" s="63"/>
      <c r="J337" s="63"/>
      <c r="M337" s="58"/>
      <c r="N337" s="123">
        <v>9</v>
      </c>
      <c r="O337" s="58"/>
    </row>
    <row r="338" spans="2:15" s="60" customFormat="1" ht="12.75" customHeight="1" x14ac:dyDescent="0.2">
      <c r="C338" s="64" t="s">
        <v>350</v>
      </c>
      <c r="D338" s="144" t="s">
        <v>351</v>
      </c>
      <c r="E338" s="144"/>
      <c r="F338" s="144"/>
      <c r="G338" s="65"/>
      <c r="H338" s="65"/>
      <c r="I338" s="64" t="s">
        <v>352</v>
      </c>
      <c r="J338" s="65"/>
      <c r="K338" s="65"/>
      <c r="N338" s="60">
        <v>5</v>
      </c>
    </row>
    <row r="339" spans="2:15" s="60" customFormat="1" ht="11.25" x14ac:dyDescent="0.2">
      <c r="C339" s="64" t="s">
        <v>353</v>
      </c>
      <c r="D339" s="144" t="s">
        <v>354</v>
      </c>
      <c r="E339" s="144"/>
      <c r="F339" s="144"/>
      <c r="G339" s="65"/>
      <c r="H339" s="65"/>
      <c r="I339" s="64" t="s">
        <v>355</v>
      </c>
      <c r="J339" s="65"/>
      <c r="K339" s="65"/>
      <c r="N339" s="60">
        <v>1</v>
      </c>
    </row>
    <row r="340" spans="2:15" s="60" customFormat="1" ht="11.25" x14ac:dyDescent="0.2">
      <c r="C340" s="58" t="s">
        <v>356</v>
      </c>
      <c r="D340" s="144" t="s">
        <v>357</v>
      </c>
      <c r="E340" s="144"/>
      <c r="F340" s="144"/>
      <c r="G340" s="65"/>
      <c r="H340" s="65"/>
      <c r="I340" s="58" t="s">
        <v>358</v>
      </c>
      <c r="J340" s="66"/>
      <c r="K340" s="66"/>
      <c r="N340" s="124">
        <f>SUM(N333:N339)</f>
        <v>59</v>
      </c>
    </row>
    <row r="341" spans="2:15" s="60" customFormat="1" ht="11.25" x14ac:dyDescent="0.2">
      <c r="C341" s="66"/>
      <c r="D341" s="58"/>
      <c r="E341" s="63"/>
      <c r="F341" s="63"/>
      <c r="G341" s="63"/>
      <c r="H341" s="63"/>
      <c r="I341" s="63"/>
      <c r="J341" s="63"/>
    </row>
    <row r="345" spans="2:15" x14ac:dyDescent="0.25">
      <c r="F345" s="26"/>
    </row>
  </sheetData>
  <mergeCells count="170">
    <mergeCell ref="I274:I275"/>
    <mergeCell ref="I289:I290"/>
    <mergeCell ref="J289:J290"/>
    <mergeCell ref="J274:J275"/>
    <mergeCell ref="J254:J260"/>
    <mergeCell ref="D338:F338"/>
    <mergeCell ref="D339:F339"/>
    <mergeCell ref="D340:F340"/>
    <mergeCell ref="I173:I178"/>
    <mergeCell ref="I179:I184"/>
    <mergeCell ref="I185:I188"/>
    <mergeCell ref="I189:I193"/>
    <mergeCell ref="I194:I197"/>
    <mergeCell ref="I235:I237"/>
    <mergeCell ref="I239:I242"/>
    <mergeCell ref="I243:I244"/>
    <mergeCell ref="I254:I260"/>
    <mergeCell ref="I130:I133"/>
    <mergeCell ref="I134:I137"/>
    <mergeCell ref="I138:I142"/>
    <mergeCell ref="I143:I147"/>
    <mergeCell ref="I148:I152"/>
    <mergeCell ref="I153:I157"/>
    <mergeCell ref="I158:I162"/>
    <mergeCell ref="I163:I167"/>
    <mergeCell ref="I168:I172"/>
    <mergeCell ref="A1:J1"/>
    <mergeCell ref="A2:J2"/>
    <mergeCell ref="A3:J3"/>
    <mergeCell ref="I97:I103"/>
    <mergeCell ref="I106:I114"/>
    <mergeCell ref="I116:I117"/>
    <mergeCell ref="I118:I120"/>
    <mergeCell ref="I121:I125"/>
    <mergeCell ref="I126:I129"/>
    <mergeCell ref="F9:H9"/>
    <mergeCell ref="J9:J10"/>
    <mergeCell ref="J97:J103"/>
    <mergeCell ref="J106:J114"/>
    <mergeCell ref="J116:J117"/>
    <mergeCell ref="J118:J120"/>
    <mergeCell ref="F97:F103"/>
    <mergeCell ref="F106:F113"/>
    <mergeCell ref="F118:F120"/>
    <mergeCell ref="A9:A10"/>
    <mergeCell ref="B9:B10"/>
    <mergeCell ref="C9:C10"/>
    <mergeCell ref="D9:D10"/>
    <mergeCell ref="E9:E10"/>
    <mergeCell ref="A126:A129"/>
    <mergeCell ref="F289:F290"/>
    <mergeCell ref="A106:A114"/>
    <mergeCell ref="A235:A237"/>
    <mergeCell ref="D235:D237"/>
    <mergeCell ref="J235:J237"/>
    <mergeCell ref="G158:G162"/>
    <mergeCell ref="J158:J162"/>
    <mergeCell ref="J185:J188"/>
    <mergeCell ref="J179:J184"/>
    <mergeCell ref="G179:G184"/>
    <mergeCell ref="J143:J147"/>
    <mergeCell ref="J148:J152"/>
    <mergeCell ref="J153:J157"/>
    <mergeCell ref="A134:A137"/>
    <mergeCell ref="A138:A142"/>
    <mergeCell ref="A143:A147"/>
    <mergeCell ref="A173:A178"/>
    <mergeCell ref="A179:A184"/>
    <mergeCell ref="A185:A188"/>
    <mergeCell ref="A189:A193"/>
    <mergeCell ref="A194:A197"/>
    <mergeCell ref="A148:A152"/>
    <mergeCell ref="A153:A157"/>
    <mergeCell ref="A158:A162"/>
    <mergeCell ref="A130:A133"/>
    <mergeCell ref="D97:D103"/>
    <mergeCell ref="E97:E103"/>
    <mergeCell ref="D106:D113"/>
    <mergeCell ref="E106:E113"/>
    <mergeCell ref="D118:D120"/>
    <mergeCell ref="E118:E120"/>
    <mergeCell ref="A97:A103"/>
    <mergeCell ref="A116:A117"/>
    <mergeCell ref="A118:A120"/>
    <mergeCell ref="A121:A125"/>
    <mergeCell ref="A163:A167"/>
    <mergeCell ref="A168:A172"/>
    <mergeCell ref="A289:A290"/>
    <mergeCell ref="A243:A244"/>
    <mergeCell ref="D243:D244"/>
    <mergeCell ref="E243:E244"/>
    <mergeCell ref="D194:D197"/>
    <mergeCell ref="E194:E197"/>
    <mergeCell ref="D289:D290"/>
    <mergeCell ref="A239:A242"/>
    <mergeCell ref="D239:D242"/>
    <mergeCell ref="E239:E242"/>
    <mergeCell ref="A254:A260"/>
    <mergeCell ref="A274:A275"/>
    <mergeCell ref="D274:D275"/>
    <mergeCell ref="E274:E275"/>
    <mergeCell ref="E289:E290"/>
    <mergeCell ref="D173:D178"/>
    <mergeCell ref="E173:E178"/>
    <mergeCell ref="D168:D172"/>
    <mergeCell ref="E168:E172"/>
    <mergeCell ref="D163:D167"/>
    <mergeCell ref="E163:E167"/>
    <mergeCell ref="D189:D193"/>
    <mergeCell ref="E189:E193"/>
    <mergeCell ref="D185:D188"/>
    <mergeCell ref="E185:E188"/>
    <mergeCell ref="D179:D184"/>
    <mergeCell ref="E179:E184"/>
    <mergeCell ref="D158:D162"/>
    <mergeCell ref="E158:E162"/>
    <mergeCell ref="D153:D157"/>
    <mergeCell ref="E153:E157"/>
    <mergeCell ref="D148:D152"/>
    <mergeCell ref="E148:E152"/>
    <mergeCell ref="F121:F125"/>
    <mergeCell ref="F126:F129"/>
    <mergeCell ref="D134:D137"/>
    <mergeCell ref="E134:E137"/>
    <mergeCell ref="D138:D142"/>
    <mergeCell ref="E138:E142"/>
    <mergeCell ref="D143:D147"/>
    <mergeCell ref="E143:E147"/>
    <mergeCell ref="D121:D125"/>
    <mergeCell ref="E121:E125"/>
    <mergeCell ref="D126:D129"/>
    <mergeCell ref="E126:E129"/>
    <mergeCell ref="D130:D133"/>
    <mergeCell ref="E130:E133"/>
    <mergeCell ref="F274:F275"/>
    <mergeCell ref="F194:F197"/>
    <mergeCell ref="G243:G244"/>
    <mergeCell ref="G239:G242"/>
    <mergeCell ref="F130:F133"/>
    <mergeCell ref="F134:F137"/>
    <mergeCell ref="F138:F142"/>
    <mergeCell ref="F143:F147"/>
    <mergeCell ref="F148:F152"/>
    <mergeCell ref="F153:F157"/>
    <mergeCell ref="F158:F162"/>
    <mergeCell ref="F163:F167"/>
    <mergeCell ref="F168:F172"/>
    <mergeCell ref="G173:G178"/>
    <mergeCell ref="F179:F184"/>
    <mergeCell ref="F185:F188"/>
    <mergeCell ref="F189:F193"/>
    <mergeCell ref="F243:F244"/>
    <mergeCell ref="G189:G193"/>
    <mergeCell ref="G194:G197"/>
    <mergeCell ref="G185:G188"/>
    <mergeCell ref="G163:G167"/>
    <mergeCell ref="G168:G172"/>
    <mergeCell ref="G153:G157"/>
    <mergeCell ref="J121:J125"/>
    <mergeCell ref="J126:J129"/>
    <mergeCell ref="J130:J133"/>
    <mergeCell ref="J134:J137"/>
    <mergeCell ref="J138:J142"/>
    <mergeCell ref="J189:J193"/>
    <mergeCell ref="J239:J242"/>
    <mergeCell ref="J243:J244"/>
    <mergeCell ref="J163:J167"/>
    <mergeCell ref="J194:J197"/>
    <mergeCell ref="J168:J172"/>
    <mergeCell ref="J173:J178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70" orientation="landscape" r:id="rId1"/>
  <headerFooter>
    <oddHeader>&amp;RPágina &amp;P de 10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7"/>
  <sheetViews>
    <sheetView tabSelected="1" workbookViewId="0">
      <selection activeCell="A3" sqref="A3:M3"/>
    </sheetView>
  </sheetViews>
  <sheetFormatPr baseColWidth="10" defaultRowHeight="12.75" x14ac:dyDescent="0.2"/>
  <cols>
    <col min="1" max="1" width="23" style="68" customWidth="1"/>
    <col min="2" max="2" width="30" style="68" customWidth="1"/>
    <col min="3" max="3" width="8.140625" style="68" customWidth="1"/>
    <col min="4" max="4" width="8.85546875" style="68" customWidth="1"/>
    <col min="5" max="5" width="9.85546875" style="68" customWidth="1"/>
    <col min="6" max="6" width="8.7109375" style="68" customWidth="1"/>
    <col min="7" max="7" width="11.140625" style="68" customWidth="1"/>
    <col min="8" max="8" width="10.5703125" style="68" customWidth="1"/>
    <col min="9" max="9" width="13.28515625" style="68" customWidth="1"/>
    <col min="10" max="10" width="15.7109375" style="68" customWidth="1"/>
    <col min="11" max="11" width="13.42578125" style="68" customWidth="1"/>
    <col min="12" max="12" width="12.5703125" style="68" customWidth="1"/>
    <col min="13" max="13" width="22.85546875" style="68" customWidth="1"/>
    <col min="14" max="256" width="11.42578125" style="68"/>
    <col min="257" max="257" width="24.140625" style="68" customWidth="1"/>
    <col min="258" max="258" width="30" style="68" customWidth="1"/>
    <col min="259" max="259" width="9.42578125" style="68" customWidth="1"/>
    <col min="260" max="260" width="8.85546875" style="68" customWidth="1"/>
    <col min="261" max="261" width="9.85546875" style="68" customWidth="1"/>
    <col min="262" max="262" width="8.7109375" style="68" customWidth="1"/>
    <col min="263" max="263" width="11.140625" style="68" customWidth="1"/>
    <col min="264" max="264" width="10.5703125" style="68" customWidth="1"/>
    <col min="265" max="265" width="12.28515625" style="68" customWidth="1"/>
    <col min="266" max="266" width="14.42578125" style="68" customWidth="1"/>
    <col min="267" max="267" width="10.85546875" style="68" customWidth="1"/>
    <col min="268" max="268" width="12.5703125" style="68" customWidth="1"/>
    <col min="269" max="269" width="17" style="68" customWidth="1"/>
    <col min="270" max="512" width="11.42578125" style="68"/>
    <col min="513" max="513" width="24.140625" style="68" customWidth="1"/>
    <col min="514" max="514" width="30" style="68" customWidth="1"/>
    <col min="515" max="515" width="9.42578125" style="68" customWidth="1"/>
    <col min="516" max="516" width="8.85546875" style="68" customWidth="1"/>
    <col min="517" max="517" width="9.85546875" style="68" customWidth="1"/>
    <col min="518" max="518" width="8.7109375" style="68" customWidth="1"/>
    <col min="519" max="519" width="11.140625" style="68" customWidth="1"/>
    <col min="520" max="520" width="10.5703125" style="68" customWidth="1"/>
    <col min="521" max="521" width="12.28515625" style="68" customWidth="1"/>
    <col min="522" max="522" width="14.42578125" style="68" customWidth="1"/>
    <col min="523" max="523" width="10.85546875" style="68" customWidth="1"/>
    <col min="524" max="524" width="12.5703125" style="68" customWidth="1"/>
    <col min="525" max="525" width="17" style="68" customWidth="1"/>
    <col min="526" max="768" width="11.42578125" style="68"/>
    <col min="769" max="769" width="24.140625" style="68" customWidth="1"/>
    <col min="770" max="770" width="30" style="68" customWidth="1"/>
    <col min="771" max="771" width="9.42578125" style="68" customWidth="1"/>
    <col min="772" max="772" width="8.85546875" style="68" customWidth="1"/>
    <col min="773" max="773" width="9.85546875" style="68" customWidth="1"/>
    <col min="774" max="774" width="8.7109375" style="68" customWidth="1"/>
    <col min="775" max="775" width="11.140625" style="68" customWidth="1"/>
    <col min="776" max="776" width="10.5703125" style="68" customWidth="1"/>
    <col min="777" max="777" width="12.28515625" style="68" customWidth="1"/>
    <col min="778" max="778" width="14.42578125" style="68" customWidth="1"/>
    <col min="779" max="779" width="10.85546875" style="68" customWidth="1"/>
    <col min="780" max="780" width="12.5703125" style="68" customWidth="1"/>
    <col min="781" max="781" width="17" style="68" customWidth="1"/>
    <col min="782" max="1024" width="11.42578125" style="68"/>
    <col min="1025" max="1025" width="24.140625" style="68" customWidth="1"/>
    <col min="1026" max="1026" width="30" style="68" customWidth="1"/>
    <col min="1027" max="1027" width="9.42578125" style="68" customWidth="1"/>
    <col min="1028" max="1028" width="8.85546875" style="68" customWidth="1"/>
    <col min="1029" max="1029" width="9.85546875" style="68" customWidth="1"/>
    <col min="1030" max="1030" width="8.7109375" style="68" customWidth="1"/>
    <col min="1031" max="1031" width="11.140625" style="68" customWidth="1"/>
    <col min="1032" max="1032" width="10.5703125" style="68" customWidth="1"/>
    <col min="1033" max="1033" width="12.28515625" style="68" customWidth="1"/>
    <col min="1034" max="1034" width="14.42578125" style="68" customWidth="1"/>
    <col min="1035" max="1035" width="10.85546875" style="68" customWidth="1"/>
    <col min="1036" max="1036" width="12.5703125" style="68" customWidth="1"/>
    <col min="1037" max="1037" width="17" style="68" customWidth="1"/>
    <col min="1038" max="1280" width="11.42578125" style="68"/>
    <col min="1281" max="1281" width="24.140625" style="68" customWidth="1"/>
    <col min="1282" max="1282" width="30" style="68" customWidth="1"/>
    <col min="1283" max="1283" width="9.42578125" style="68" customWidth="1"/>
    <col min="1284" max="1284" width="8.85546875" style="68" customWidth="1"/>
    <col min="1285" max="1285" width="9.85546875" style="68" customWidth="1"/>
    <col min="1286" max="1286" width="8.7109375" style="68" customWidth="1"/>
    <col min="1287" max="1287" width="11.140625" style="68" customWidth="1"/>
    <col min="1288" max="1288" width="10.5703125" style="68" customWidth="1"/>
    <col min="1289" max="1289" width="12.28515625" style="68" customWidth="1"/>
    <col min="1290" max="1290" width="14.42578125" style="68" customWidth="1"/>
    <col min="1291" max="1291" width="10.85546875" style="68" customWidth="1"/>
    <col min="1292" max="1292" width="12.5703125" style="68" customWidth="1"/>
    <col min="1293" max="1293" width="17" style="68" customWidth="1"/>
    <col min="1294" max="1536" width="11.42578125" style="68"/>
    <col min="1537" max="1537" width="24.140625" style="68" customWidth="1"/>
    <col min="1538" max="1538" width="30" style="68" customWidth="1"/>
    <col min="1539" max="1539" width="9.42578125" style="68" customWidth="1"/>
    <col min="1540" max="1540" width="8.85546875" style="68" customWidth="1"/>
    <col min="1541" max="1541" width="9.85546875" style="68" customWidth="1"/>
    <col min="1542" max="1542" width="8.7109375" style="68" customWidth="1"/>
    <col min="1543" max="1543" width="11.140625" style="68" customWidth="1"/>
    <col min="1544" max="1544" width="10.5703125" style="68" customWidth="1"/>
    <col min="1545" max="1545" width="12.28515625" style="68" customWidth="1"/>
    <col min="1546" max="1546" width="14.42578125" style="68" customWidth="1"/>
    <col min="1547" max="1547" width="10.85546875" style="68" customWidth="1"/>
    <col min="1548" max="1548" width="12.5703125" style="68" customWidth="1"/>
    <col min="1549" max="1549" width="17" style="68" customWidth="1"/>
    <col min="1550" max="1792" width="11.42578125" style="68"/>
    <col min="1793" max="1793" width="24.140625" style="68" customWidth="1"/>
    <col min="1794" max="1794" width="30" style="68" customWidth="1"/>
    <col min="1795" max="1795" width="9.42578125" style="68" customWidth="1"/>
    <col min="1796" max="1796" width="8.85546875" style="68" customWidth="1"/>
    <col min="1797" max="1797" width="9.85546875" style="68" customWidth="1"/>
    <col min="1798" max="1798" width="8.7109375" style="68" customWidth="1"/>
    <col min="1799" max="1799" width="11.140625" style="68" customWidth="1"/>
    <col min="1800" max="1800" width="10.5703125" style="68" customWidth="1"/>
    <col min="1801" max="1801" width="12.28515625" style="68" customWidth="1"/>
    <col min="1802" max="1802" width="14.42578125" style="68" customWidth="1"/>
    <col min="1803" max="1803" width="10.85546875" style="68" customWidth="1"/>
    <col min="1804" max="1804" width="12.5703125" style="68" customWidth="1"/>
    <col min="1805" max="1805" width="17" style="68" customWidth="1"/>
    <col min="1806" max="2048" width="11.42578125" style="68"/>
    <col min="2049" max="2049" width="24.140625" style="68" customWidth="1"/>
    <col min="2050" max="2050" width="30" style="68" customWidth="1"/>
    <col min="2051" max="2051" width="9.42578125" style="68" customWidth="1"/>
    <col min="2052" max="2052" width="8.85546875" style="68" customWidth="1"/>
    <col min="2053" max="2053" width="9.85546875" style="68" customWidth="1"/>
    <col min="2054" max="2054" width="8.7109375" style="68" customWidth="1"/>
    <col min="2055" max="2055" width="11.140625" style="68" customWidth="1"/>
    <col min="2056" max="2056" width="10.5703125" style="68" customWidth="1"/>
    <col min="2057" max="2057" width="12.28515625" style="68" customWidth="1"/>
    <col min="2058" max="2058" width="14.42578125" style="68" customWidth="1"/>
    <col min="2059" max="2059" width="10.85546875" style="68" customWidth="1"/>
    <col min="2060" max="2060" width="12.5703125" style="68" customWidth="1"/>
    <col min="2061" max="2061" width="17" style="68" customWidth="1"/>
    <col min="2062" max="2304" width="11.42578125" style="68"/>
    <col min="2305" max="2305" width="24.140625" style="68" customWidth="1"/>
    <col min="2306" max="2306" width="30" style="68" customWidth="1"/>
    <col min="2307" max="2307" width="9.42578125" style="68" customWidth="1"/>
    <col min="2308" max="2308" width="8.85546875" style="68" customWidth="1"/>
    <col min="2309" max="2309" width="9.85546875" style="68" customWidth="1"/>
    <col min="2310" max="2310" width="8.7109375" style="68" customWidth="1"/>
    <col min="2311" max="2311" width="11.140625" style="68" customWidth="1"/>
    <col min="2312" max="2312" width="10.5703125" style="68" customWidth="1"/>
    <col min="2313" max="2313" width="12.28515625" style="68" customWidth="1"/>
    <col min="2314" max="2314" width="14.42578125" style="68" customWidth="1"/>
    <col min="2315" max="2315" width="10.85546875" style="68" customWidth="1"/>
    <col min="2316" max="2316" width="12.5703125" style="68" customWidth="1"/>
    <col min="2317" max="2317" width="17" style="68" customWidth="1"/>
    <col min="2318" max="2560" width="11.42578125" style="68"/>
    <col min="2561" max="2561" width="24.140625" style="68" customWidth="1"/>
    <col min="2562" max="2562" width="30" style="68" customWidth="1"/>
    <col min="2563" max="2563" width="9.42578125" style="68" customWidth="1"/>
    <col min="2564" max="2564" width="8.85546875" style="68" customWidth="1"/>
    <col min="2565" max="2565" width="9.85546875" style="68" customWidth="1"/>
    <col min="2566" max="2566" width="8.7109375" style="68" customWidth="1"/>
    <col min="2567" max="2567" width="11.140625" style="68" customWidth="1"/>
    <col min="2568" max="2568" width="10.5703125" style="68" customWidth="1"/>
    <col min="2569" max="2569" width="12.28515625" style="68" customWidth="1"/>
    <col min="2570" max="2570" width="14.42578125" style="68" customWidth="1"/>
    <col min="2571" max="2571" width="10.85546875" style="68" customWidth="1"/>
    <col min="2572" max="2572" width="12.5703125" style="68" customWidth="1"/>
    <col min="2573" max="2573" width="17" style="68" customWidth="1"/>
    <col min="2574" max="2816" width="11.42578125" style="68"/>
    <col min="2817" max="2817" width="24.140625" style="68" customWidth="1"/>
    <col min="2818" max="2818" width="30" style="68" customWidth="1"/>
    <col min="2819" max="2819" width="9.42578125" style="68" customWidth="1"/>
    <col min="2820" max="2820" width="8.85546875" style="68" customWidth="1"/>
    <col min="2821" max="2821" width="9.85546875" style="68" customWidth="1"/>
    <col min="2822" max="2822" width="8.7109375" style="68" customWidth="1"/>
    <col min="2823" max="2823" width="11.140625" style="68" customWidth="1"/>
    <col min="2824" max="2824" width="10.5703125" style="68" customWidth="1"/>
    <col min="2825" max="2825" width="12.28515625" style="68" customWidth="1"/>
    <col min="2826" max="2826" width="14.42578125" style="68" customWidth="1"/>
    <col min="2827" max="2827" width="10.85546875" style="68" customWidth="1"/>
    <col min="2828" max="2828" width="12.5703125" style="68" customWidth="1"/>
    <col min="2829" max="2829" width="17" style="68" customWidth="1"/>
    <col min="2830" max="3072" width="11.42578125" style="68"/>
    <col min="3073" max="3073" width="24.140625" style="68" customWidth="1"/>
    <col min="3074" max="3074" width="30" style="68" customWidth="1"/>
    <col min="3075" max="3075" width="9.42578125" style="68" customWidth="1"/>
    <col min="3076" max="3076" width="8.85546875" style="68" customWidth="1"/>
    <col min="3077" max="3077" width="9.85546875" style="68" customWidth="1"/>
    <col min="3078" max="3078" width="8.7109375" style="68" customWidth="1"/>
    <col min="3079" max="3079" width="11.140625" style="68" customWidth="1"/>
    <col min="3080" max="3080" width="10.5703125" style="68" customWidth="1"/>
    <col min="3081" max="3081" width="12.28515625" style="68" customWidth="1"/>
    <col min="3082" max="3082" width="14.42578125" style="68" customWidth="1"/>
    <col min="3083" max="3083" width="10.85546875" style="68" customWidth="1"/>
    <col min="3084" max="3084" width="12.5703125" style="68" customWidth="1"/>
    <col min="3085" max="3085" width="17" style="68" customWidth="1"/>
    <col min="3086" max="3328" width="11.42578125" style="68"/>
    <col min="3329" max="3329" width="24.140625" style="68" customWidth="1"/>
    <col min="3330" max="3330" width="30" style="68" customWidth="1"/>
    <col min="3331" max="3331" width="9.42578125" style="68" customWidth="1"/>
    <col min="3332" max="3332" width="8.85546875" style="68" customWidth="1"/>
    <col min="3333" max="3333" width="9.85546875" style="68" customWidth="1"/>
    <col min="3334" max="3334" width="8.7109375" style="68" customWidth="1"/>
    <col min="3335" max="3335" width="11.140625" style="68" customWidth="1"/>
    <col min="3336" max="3336" width="10.5703125" style="68" customWidth="1"/>
    <col min="3337" max="3337" width="12.28515625" style="68" customWidth="1"/>
    <col min="3338" max="3338" width="14.42578125" style="68" customWidth="1"/>
    <col min="3339" max="3339" width="10.85546875" style="68" customWidth="1"/>
    <col min="3340" max="3340" width="12.5703125" style="68" customWidth="1"/>
    <col min="3341" max="3341" width="17" style="68" customWidth="1"/>
    <col min="3342" max="3584" width="11.42578125" style="68"/>
    <col min="3585" max="3585" width="24.140625" style="68" customWidth="1"/>
    <col min="3586" max="3586" width="30" style="68" customWidth="1"/>
    <col min="3587" max="3587" width="9.42578125" style="68" customWidth="1"/>
    <col min="3588" max="3588" width="8.85546875" style="68" customWidth="1"/>
    <col min="3589" max="3589" width="9.85546875" style="68" customWidth="1"/>
    <col min="3590" max="3590" width="8.7109375" style="68" customWidth="1"/>
    <col min="3591" max="3591" width="11.140625" style="68" customWidth="1"/>
    <col min="3592" max="3592" width="10.5703125" style="68" customWidth="1"/>
    <col min="3593" max="3593" width="12.28515625" style="68" customWidth="1"/>
    <col min="3594" max="3594" width="14.42578125" style="68" customWidth="1"/>
    <col min="3595" max="3595" width="10.85546875" style="68" customWidth="1"/>
    <col min="3596" max="3596" width="12.5703125" style="68" customWidth="1"/>
    <col min="3597" max="3597" width="17" style="68" customWidth="1"/>
    <col min="3598" max="3840" width="11.42578125" style="68"/>
    <col min="3841" max="3841" width="24.140625" style="68" customWidth="1"/>
    <col min="3842" max="3842" width="30" style="68" customWidth="1"/>
    <col min="3843" max="3843" width="9.42578125" style="68" customWidth="1"/>
    <col min="3844" max="3844" width="8.85546875" style="68" customWidth="1"/>
    <col min="3845" max="3845" width="9.85546875" style="68" customWidth="1"/>
    <col min="3846" max="3846" width="8.7109375" style="68" customWidth="1"/>
    <col min="3847" max="3847" width="11.140625" style="68" customWidth="1"/>
    <col min="3848" max="3848" width="10.5703125" style="68" customWidth="1"/>
    <col min="3849" max="3849" width="12.28515625" style="68" customWidth="1"/>
    <col min="3850" max="3850" width="14.42578125" style="68" customWidth="1"/>
    <col min="3851" max="3851" width="10.85546875" style="68" customWidth="1"/>
    <col min="3852" max="3852" width="12.5703125" style="68" customWidth="1"/>
    <col min="3853" max="3853" width="17" style="68" customWidth="1"/>
    <col min="3854" max="4096" width="11.42578125" style="68"/>
    <col min="4097" max="4097" width="24.140625" style="68" customWidth="1"/>
    <col min="4098" max="4098" width="30" style="68" customWidth="1"/>
    <col min="4099" max="4099" width="9.42578125" style="68" customWidth="1"/>
    <col min="4100" max="4100" width="8.85546875" style="68" customWidth="1"/>
    <col min="4101" max="4101" width="9.85546875" style="68" customWidth="1"/>
    <col min="4102" max="4102" width="8.7109375" style="68" customWidth="1"/>
    <col min="4103" max="4103" width="11.140625" style="68" customWidth="1"/>
    <col min="4104" max="4104" width="10.5703125" style="68" customWidth="1"/>
    <col min="4105" max="4105" width="12.28515625" style="68" customWidth="1"/>
    <col min="4106" max="4106" width="14.42578125" style="68" customWidth="1"/>
    <col min="4107" max="4107" width="10.85546875" style="68" customWidth="1"/>
    <col min="4108" max="4108" width="12.5703125" style="68" customWidth="1"/>
    <col min="4109" max="4109" width="17" style="68" customWidth="1"/>
    <col min="4110" max="4352" width="11.42578125" style="68"/>
    <col min="4353" max="4353" width="24.140625" style="68" customWidth="1"/>
    <col min="4354" max="4354" width="30" style="68" customWidth="1"/>
    <col min="4355" max="4355" width="9.42578125" style="68" customWidth="1"/>
    <col min="4356" max="4356" width="8.85546875" style="68" customWidth="1"/>
    <col min="4357" max="4357" width="9.85546875" style="68" customWidth="1"/>
    <col min="4358" max="4358" width="8.7109375" style="68" customWidth="1"/>
    <col min="4359" max="4359" width="11.140625" style="68" customWidth="1"/>
    <col min="4360" max="4360" width="10.5703125" style="68" customWidth="1"/>
    <col min="4361" max="4361" width="12.28515625" style="68" customWidth="1"/>
    <col min="4362" max="4362" width="14.42578125" style="68" customWidth="1"/>
    <col min="4363" max="4363" width="10.85546875" style="68" customWidth="1"/>
    <col min="4364" max="4364" width="12.5703125" style="68" customWidth="1"/>
    <col min="4365" max="4365" width="17" style="68" customWidth="1"/>
    <col min="4366" max="4608" width="11.42578125" style="68"/>
    <col min="4609" max="4609" width="24.140625" style="68" customWidth="1"/>
    <col min="4610" max="4610" width="30" style="68" customWidth="1"/>
    <col min="4611" max="4611" width="9.42578125" style="68" customWidth="1"/>
    <col min="4612" max="4612" width="8.85546875" style="68" customWidth="1"/>
    <col min="4613" max="4613" width="9.85546875" style="68" customWidth="1"/>
    <col min="4614" max="4614" width="8.7109375" style="68" customWidth="1"/>
    <col min="4615" max="4615" width="11.140625" style="68" customWidth="1"/>
    <col min="4616" max="4616" width="10.5703125" style="68" customWidth="1"/>
    <col min="4617" max="4617" width="12.28515625" style="68" customWidth="1"/>
    <col min="4618" max="4618" width="14.42578125" style="68" customWidth="1"/>
    <col min="4619" max="4619" width="10.85546875" style="68" customWidth="1"/>
    <col min="4620" max="4620" width="12.5703125" style="68" customWidth="1"/>
    <col min="4621" max="4621" width="17" style="68" customWidth="1"/>
    <col min="4622" max="4864" width="11.42578125" style="68"/>
    <col min="4865" max="4865" width="24.140625" style="68" customWidth="1"/>
    <col min="4866" max="4866" width="30" style="68" customWidth="1"/>
    <col min="4867" max="4867" width="9.42578125" style="68" customWidth="1"/>
    <col min="4868" max="4868" width="8.85546875" style="68" customWidth="1"/>
    <col min="4869" max="4869" width="9.85546875" style="68" customWidth="1"/>
    <col min="4870" max="4870" width="8.7109375" style="68" customWidth="1"/>
    <col min="4871" max="4871" width="11.140625" style="68" customWidth="1"/>
    <col min="4872" max="4872" width="10.5703125" style="68" customWidth="1"/>
    <col min="4873" max="4873" width="12.28515625" style="68" customWidth="1"/>
    <col min="4874" max="4874" width="14.42578125" style="68" customWidth="1"/>
    <col min="4875" max="4875" width="10.85546875" style="68" customWidth="1"/>
    <col min="4876" max="4876" width="12.5703125" style="68" customWidth="1"/>
    <col min="4877" max="4877" width="17" style="68" customWidth="1"/>
    <col min="4878" max="5120" width="11.42578125" style="68"/>
    <col min="5121" max="5121" width="24.140625" style="68" customWidth="1"/>
    <col min="5122" max="5122" width="30" style="68" customWidth="1"/>
    <col min="5123" max="5123" width="9.42578125" style="68" customWidth="1"/>
    <col min="5124" max="5124" width="8.85546875" style="68" customWidth="1"/>
    <col min="5125" max="5125" width="9.85546875" style="68" customWidth="1"/>
    <col min="5126" max="5126" width="8.7109375" style="68" customWidth="1"/>
    <col min="5127" max="5127" width="11.140625" style="68" customWidth="1"/>
    <col min="5128" max="5128" width="10.5703125" style="68" customWidth="1"/>
    <col min="5129" max="5129" width="12.28515625" style="68" customWidth="1"/>
    <col min="5130" max="5130" width="14.42578125" style="68" customWidth="1"/>
    <col min="5131" max="5131" width="10.85546875" style="68" customWidth="1"/>
    <col min="5132" max="5132" width="12.5703125" style="68" customWidth="1"/>
    <col min="5133" max="5133" width="17" style="68" customWidth="1"/>
    <col min="5134" max="5376" width="11.42578125" style="68"/>
    <col min="5377" max="5377" width="24.140625" style="68" customWidth="1"/>
    <col min="5378" max="5378" width="30" style="68" customWidth="1"/>
    <col min="5379" max="5379" width="9.42578125" style="68" customWidth="1"/>
    <col min="5380" max="5380" width="8.85546875" style="68" customWidth="1"/>
    <col min="5381" max="5381" width="9.85546875" style="68" customWidth="1"/>
    <col min="5382" max="5382" width="8.7109375" style="68" customWidth="1"/>
    <col min="5383" max="5383" width="11.140625" style="68" customWidth="1"/>
    <col min="5384" max="5384" width="10.5703125" style="68" customWidth="1"/>
    <col min="5385" max="5385" width="12.28515625" style="68" customWidth="1"/>
    <col min="5386" max="5386" width="14.42578125" style="68" customWidth="1"/>
    <col min="5387" max="5387" width="10.85546875" style="68" customWidth="1"/>
    <col min="5388" max="5388" width="12.5703125" style="68" customWidth="1"/>
    <col min="5389" max="5389" width="17" style="68" customWidth="1"/>
    <col min="5390" max="5632" width="11.42578125" style="68"/>
    <col min="5633" max="5633" width="24.140625" style="68" customWidth="1"/>
    <col min="5634" max="5634" width="30" style="68" customWidth="1"/>
    <col min="5635" max="5635" width="9.42578125" style="68" customWidth="1"/>
    <col min="5636" max="5636" width="8.85546875" style="68" customWidth="1"/>
    <col min="5637" max="5637" width="9.85546875" style="68" customWidth="1"/>
    <col min="5638" max="5638" width="8.7109375" style="68" customWidth="1"/>
    <col min="5639" max="5639" width="11.140625" style="68" customWidth="1"/>
    <col min="5640" max="5640" width="10.5703125" style="68" customWidth="1"/>
    <col min="5641" max="5641" width="12.28515625" style="68" customWidth="1"/>
    <col min="5642" max="5642" width="14.42578125" style="68" customWidth="1"/>
    <col min="5643" max="5643" width="10.85546875" style="68" customWidth="1"/>
    <col min="5644" max="5644" width="12.5703125" style="68" customWidth="1"/>
    <col min="5645" max="5645" width="17" style="68" customWidth="1"/>
    <col min="5646" max="5888" width="11.42578125" style="68"/>
    <col min="5889" max="5889" width="24.140625" style="68" customWidth="1"/>
    <col min="5890" max="5890" width="30" style="68" customWidth="1"/>
    <col min="5891" max="5891" width="9.42578125" style="68" customWidth="1"/>
    <col min="5892" max="5892" width="8.85546875" style="68" customWidth="1"/>
    <col min="5893" max="5893" width="9.85546875" style="68" customWidth="1"/>
    <col min="5894" max="5894" width="8.7109375" style="68" customWidth="1"/>
    <col min="5895" max="5895" width="11.140625" style="68" customWidth="1"/>
    <col min="5896" max="5896" width="10.5703125" style="68" customWidth="1"/>
    <col min="5897" max="5897" width="12.28515625" style="68" customWidth="1"/>
    <col min="5898" max="5898" width="14.42578125" style="68" customWidth="1"/>
    <col min="5899" max="5899" width="10.85546875" style="68" customWidth="1"/>
    <col min="5900" max="5900" width="12.5703125" style="68" customWidth="1"/>
    <col min="5901" max="5901" width="17" style="68" customWidth="1"/>
    <col min="5902" max="6144" width="11.42578125" style="68"/>
    <col min="6145" max="6145" width="24.140625" style="68" customWidth="1"/>
    <col min="6146" max="6146" width="30" style="68" customWidth="1"/>
    <col min="6147" max="6147" width="9.42578125" style="68" customWidth="1"/>
    <col min="6148" max="6148" width="8.85546875" style="68" customWidth="1"/>
    <col min="6149" max="6149" width="9.85546875" style="68" customWidth="1"/>
    <col min="6150" max="6150" width="8.7109375" style="68" customWidth="1"/>
    <col min="6151" max="6151" width="11.140625" style="68" customWidth="1"/>
    <col min="6152" max="6152" width="10.5703125" style="68" customWidth="1"/>
    <col min="6153" max="6153" width="12.28515625" style="68" customWidth="1"/>
    <col min="6154" max="6154" width="14.42578125" style="68" customWidth="1"/>
    <col min="6155" max="6155" width="10.85546875" style="68" customWidth="1"/>
    <col min="6156" max="6156" width="12.5703125" style="68" customWidth="1"/>
    <col min="6157" max="6157" width="17" style="68" customWidth="1"/>
    <col min="6158" max="6400" width="11.42578125" style="68"/>
    <col min="6401" max="6401" width="24.140625" style="68" customWidth="1"/>
    <col min="6402" max="6402" width="30" style="68" customWidth="1"/>
    <col min="6403" max="6403" width="9.42578125" style="68" customWidth="1"/>
    <col min="6404" max="6404" width="8.85546875" style="68" customWidth="1"/>
    <col min="6405" max="6405" width="9.85546875" style="68" customWidth="1"/>
    <col min="6406" max="6406" width="8.7109375" style="68" customWidth="1"/>
    <col min="6407" max="6407" width="11.140625" style="68" customWidth="1"/>
    <col min="6408" max="6408" width="10.5703125" style="68" customWidth="1"/>
    <col min="6409" max="6409" width="12.28515625" style="68" customWidth="1"/>
    <col min="6410" max="6410" width="14.42578125" style="68" customWidth="1"/>
    <col min="6411" max="6411" width="10.85546875" style="68" customWidth="1"/>
    <col min="6412" max="6412" width="12.5703125" style="68" customWidth="1"/>
    <col min="6413" max="6413" width="17" style="68" customWidth="1"/>
    <col min="6414" max="6656" width="11.42578125" style="68"/>
    <col min="6657" max="6657" width="24.140625" style="68" customWidth="1"/>
    <col min="6658" max="6658" width="30" style="68" customWidth="1"/>
    <col min="6659" max="6659" width="9.42578125" style="68" customWidth="1"/>
    <col min="6660" max="6660" width="8.85546875" style="68" customWidth="1"/>
    <col min="6661" max="6661" width="9.85546875" style="68" customWidth="1"/>
    <col min="6662" max="6662" width="8.7109375" style="68" customWidth="1"/>
    <col min="6663" max="6663" width="11.140625" style="68" customWidth="1"/>
    <col min="6664" max="6664" width="10.5703125" style="68" customWidth="1"/>
    <col min="6665" max="6665" width="12.28515625" style="68" customWidth="1"/>
    <col min="6666" max="6666" width="14.42578125" style="68" customWidth="1"/>
    <col min="6667" max="6667" width="10.85546875" style="68" customWidth="1"/>
    <col min="6668" max="6668" width="12.5703125" style="68" customWidth="1"/>
    <col min="6669" max="6669" width="17" style="68" customWidth="1"/>
    <col min="6670" max="6912" width="11.42578125" style="68"/>
    <col min="6913" max="6913" width="24.140625" style="68" customWidth="1"/>
    <col min="6914" max="6914" width="30" style="68" customWidth="1"/>
    <col min="6915" max="6915" width="9.42578125" style="68" customWidth="1"/>
    <col min="6916" max="6916" width="8.85546875" style="68" customWidth="1"/>
    <col min="6917" max="6917" width="9.85546875" style="68" customWidth="1"/>
    <col min="6918" max="6918" width="8.7109375" style="68" customWidth="1"/>
    <col min="6919" max="6919" width="11.140625" style="68" customWidth="1"/>
    <col min="6920" max="6920" width="10.5703125" style="68" customWidth="1"/>
    <col min="6921" max="6921" width="12.28515625" style="68" customWidth="1"/>
    <col min="6922" max="6922" width="14.42578125" style="68" customWidth="1"/>
    <col min="6923" max="6923" width="10.85546875" style="68" customWidth="1"/>
    <col min="6924" max="6924" width="12.5703125" style="68" customWidth="1"/>
    <col min="6925" max="6925" width="17" style="68" customWidth="1"/>
    <col min="6926" max="7168" width="11.42578125" style="68"/>
    <col min="7169" max="7169" width="24.140625" style="68" customWidth="1"/>
    <col min="7170" max="7170" width="30" style="68" customWidth="1"/>
    <col min="7171" max="7171" width="9.42578125" style="68" customWidth="1"/>
    <col min="7172" max="7172" width="8.85546875" style="68" customWidth="1"/>
    <col min="7173" max="7173" width="9.85546875" style="68" customWidth="1"/>
    <col min="7174" max="7174" width="8.7109375" style="68" customWidth="1"/>
    <col min="7175" max="7175" width="11.140625" style="68" customWidth="1"/>
    <col min="7176" max="7176" width="10.5703125" style="68" customWidth="1"/>
    <col min="7177" max="7177" width="12.28515625" style="68" customWidth="1"/>
    <col min="7178" max="7178" width="14.42578125" style="68" customWidth="1"/>
    <col min="7179" max="7179" width="10.85546875" style="68" customWidth="1"/>
    <col min="7180" max="7180" width="12.5703125" style="68" customWidth="1"/>
    <col min="7181" max="7181" width="17" style="68" customWidth="1"/>
    <col min="7182" max="7424" width="11.42578125" style="68"/>
    <col min="7425" max="7425" width="24.140625" style="68" customWidth="1"/>
    <col min="7426" max="7426" width="30" style="68" customWidth="1"/>
    <col min="7427" max="7427" width="9.42578125" style="68" customWidth="1"/>
    <col min="7428" max="7428" width="8.85546875" style="68" customWidth="1"/>
    <col min="7429" max="7429" width="9.85546875" style="68" customWidth="1"/>
    <col min="7430" max="7430" width="8.7109375" style="68" customWidth="1"/>
    <col min="7431" max="7431" width="11.140625" style="68" customWidth="1"/>
    <col min="7432" max="7432" width="10.5703125" style="68" customWidth="1"/>
    <col min="7433" max="7433" width="12.28515625" style="68" customWidth="1"/>
    <col min="7434" max="7434" width="14.42578125" style="68" customWidth="1"/>
    <col min="7435" max="7435" width="10.85546875" style="68" customWidth="1"/>
    <col min="7436" max="7436" width="12.5703125" style="68" customWidth="1"/>
    <col min="7437" max="7437" width="17" style="68" customWidth="1"/>
    <col min="7438" max="7680" width="11.42578125" style="68"/>
    <col min="7681" max="7681" width="24.140625" style="68" customWidth="1"/>
    <col min="7682" max="7682" width="30" style="68" customWidth="1"/>
    <col min="7683" max="7683" width="9.42578125" style="68" customWidth="1"/>
    <col min="7684" max="7684" width="8.85546875" style="68" customWidth="1"/>
    <col min="7685" max="7685" width="9.85546875" style="68" customWidth="1"/>
    <col min="7686" max="7686" width="8.7109375" style="68" customWidth="1"/>
    <col min="7687" max="7687" width="11.140625" style="68" customWidth="1"/>
    <col min="7688" max="7688" width="10.5703125" style="68" customWidth="1"/>
    <col min="7689" max="7689" width="12.28515625" style="68" customWidth="1"/>
    <col min="7690" max="7690" width="14.42578125" style="68" customWidth="1"/>
    <col min="7691" max="7691" width="10.85546875" style="68" customWidth="1"/>
    <col min="7692" max="7692" width="12.5703125" style="68" customWidth="1"/>
    <col min="7693" max="7693" width="17" style="68" customWidth="1"/>
    <col min="7694" max="7936" width="11.42578125" style="68"/>
    <col min="7937" max="7937" width="24.140625" style="68" customWidth="1"/>
    <col min="7938" max="7938" width="30" style="68" customWidth="1"/>
    <col min="7939" max="7939" width="9.42578125" style="68" customWidth="1"/>
    <col min="7940" max="7940" width="8.85546875" style="68" customWidth="1"/>
    <col min="7941" max="7941" width="9.85546875" style="68" customWidth="1"/>
    <col min="7942" max="7942" width="8.7109375" style="68" customWidth="1"/>
    <col min="7943" max="7943" width="11.140625" style="68" customWidth="1"/>
    <col min="7944" max="7944" width="10.5703125" style="68" customWidth="1"/>
    <col min="7945" max="7945" width="12.28515625" style="68" customWidth="1"/>
    <col min="7946" max="7946" width="14.42578125" style="68" customWidth="1"/>
    <col min="7947" max="7947" width="10.85546875" style="68" customWidth="1"/>
    <col min="7948" max="7948" width="12.5703125" style="68" customWidth="1"/>
    <col min="7949" max="7949" width="17" style="68" customWidth="1"/>
    <col min="7950" max="8192" width="11.42578125" style="68"/>
    <col min="8193" max="8193" width="24.140625" style="68" customWidth="1"/>
    <col min="8194" max="8194" width="30" style="68" customWidth="1"/>
    <col min="8195" max="8195" width="9.42578125" style="68" customWidth="1"/>
    <col min="8196" max="8196" width="8.85546875" style="68" customWidth="1"/>
    <col min="8197" max="8197" width="9.85546875" style="68" customWidth="1"/>
    <col min="8198" max="8198" width="8.7109375" style="68" customWidth="1"/>
    <col min="8199" max="8199" width="11.140625" style="68" customWidth="1"/>
    <col min="8200" max="8200" width="10.5703125" style="68" customWidth="1"/>
    <col min="8201" max="8201" width="12.28515625" style="68" customWidth="1"/>
    <col min="8202" max="8202" width="14.42578125" style="68" customWidth="1"/>
    <col min="8203" max="8203" width="10.85546875" style="68" customWidth="1"/>
    <col min="8204" max="8204" width="12.5703125" style="68" customWidth="1"/>
    <col min="8205" max="8205" width="17" style="68" customWidth="1"/>
    <col min="8206" max="8448" width="11.42578125" style="68"/>
    <col min="8449" max="8449" width="24.140625" style="68" customWidth="1"/>
    <col min="8450" max="8450" width="30" style="68" customWidth="1"/>
    <col min="8451" max="8451" width="9.42578125" style="68" customWidth="1"/>
    <col min="8452" max="8452" width="8.85546875" style="68" customWidth="1"/>
    <col min="8453" max="8453" width="9.85546875" style="68" customWidth="1"/>
    <col min="8454" max="8454" width="8.7109375" style="68" customWidth="1"/>
    <col min="8455" max="8455" width="11.140625" style="68" customWidth="1"/>
    <col min="8456" max="8456" width="10.5703125" style="68" customWidth="1"/>
    <col min="8457" max="8457" width="12.28515625" style="68" customWidth="1"/>
    <col min="8458" max="8458" width="14.42578125" style="68" customWidth="1"/>
    <col min="8459" max="8459" width="10.85546875" style="68" customWidth="1"/>
    <col min="8460" max="8460" width="12.5703125" style="68" customWidth="1"/>
    <col min="8461" max="8461" width="17" style="68" customWidth="1"/>
    <col min="8462" max="8704" width="11.42578125" style="68"/>
    <col min="8705" max="8705" width="24.140625" style="68" customWidth="1"/>
    <col min="8706" max="8706" width="30" style="68" customWidth="1"/>
    <col min="8707" max="8707" width="9.42578125" style="68" customWidth="1"/>
    <col min="8708" max="8708" width="8.85546875" style="68" customWidth="1"/>
    <col min="8709" max="8709" width="9.85546875" style="68" customWidth="1"/>
    <col min="8710" max="8710" width="8.7109375" style="68" customWidth="1"/>
    <col min="8711" max="8711" width="11.140625" style="68" customWidth="1"/>
    <col min="8712" max="8712" width="10.5703125" style="68" customWidth="1"/>
    <col min="8713" max="8713" width="12.28515625" style="68" customWidth="1"/>
    <col min="8714" max="8714" width="14.42578125" style="68" customWidth="1"/>
    <col min="8715" max="8715" width="10.85546875" style="68" customWidth="1"/>
    <col min="8716" max="8716" width="12.5703125" style="68" customWidth="1"/>
    <col min="8717" max="8717" width="17" style="68" customWidth="1"/>
    <col min="8718" max="8960" width="11.42578125" style="68"/>
    <col min="8961" max="8961" width="24.140625" style="68" customWidth="1"/>
    <col min="8962" max="8962" width="30" style="68" customWidth="1"/>
    <col min="8963" max="8963" width="9.42578125" style="68" customWidth="1"/>
    <col min="8964" max="8964" width="8.85546875" style="68" customWidth="1"/>
    <col min="8965" max="8965" width="9.85546875" style="68" customWidth="1"/>
    <col min="8966" max="8966" width="8.7109375" style="68" customWidth="1"/>
    <col min="8967" max="8967" width="11.140625" style="68" customWidth="1"/>
    <col min="8968" max="8968" width="10.5703125" style="68" customWidth="1"/>
    <col min="8969" max="8969" width="12.28515625" style="68" customWidth="1"/>
    <col min="8970" max="8970" width="14.42578125" style="68" customWidth="1"/>
    <col min="8971" max="8971" width="10.85546875" style="68" customWidth="1"/>
    <col min="8972" max="8972" width="12.5703125" style="68" customWidth="1"/>
    <col min="8973" max="8973" width="17" style="68" customWidth="1"/>
    <col min="8974" max="9216" width="11.42578125" style="68"/>
    <col min="9217" max="9217" width="24.140625" style="68" customWidth="1"/>
    <col min="9218" max="9218" width="30" style="68" customWidth="1"/>
    <col min="9219" max="9219" width="9.42578125" style="68" customWidth="1"/>
    <col min="9220" max="9220" width="8.85546875" style="68" customWidth="1"/>
    <col min="9221" max="9221" width="9.85546875" style="68" customWidth="1"/>
    <col min="9222" max="9222" width="8.7109375" style="68" customWidth="1"/>
    <col min="9223" max="9223" width="11.140625" style="68" customWidth="1"/>
    <col min="9224" max="9224" width="10.5703125" style="68" customWidth="1"/>
    <col min="9225" max="9225" width="12.28515625" style="68" customWidth="1"/>
    <col min="9226" max="9226" width="14.42578125" style="68" customWidth="1"/>
    <col min="9227" max="9227" width="10.85546875" style="68" customWidth="1"/>
    <col min="9228" max="9228" width="12.5703125" style="68" customWidth="1"/>
    <col min="9229" max="9229" width="17" style="68" customWidth="1"/>
    <col min="9230" max="9472" width="11.42578125" style="68"/>
    <col min="9473" max="9473" width="24.140625" style="68" customWidth="1"/>
    <col min="9474" max="9474" width="30" style="68" customWidth="1"/>
    <col min="9475" max="9475" width="9.42578125" style="68" customWidth="1"/>
    <col min="9476" max="9476" width="8.85546875" style="68" customWidth="1"/>
    <col min="9477" max="9477" width="9.85546875" style="68" customWidth="1"/>
    <col min="9478" max="9478" width="8.7109375" style="68" customWidth="1"/>
    <col min="9479" max="9479" width="11.140625" style="68" customWidth="1"/>
    <col min="9480" max="9480" width="10.5703125" style="68" customWidth="1"/>
    <col min="9481" max="9481" width="12.28515625" style="68" customWidth="1"/>
    <col min="9482" max="9482" width="14.42578125" style="68" customWidth="1"/>
    <col min="9483" max="9483" width="10.85546875" style="68" customWidth="1"/>
    <col min="9484" max="9484" width="12.5703125" style="68" customWidth="1"/>
    <col min="9485" max="9485" width="17" style="68" customWidth="1"/>
    <col min="9486" max="9728" width="11.42578125" style="68"/>
    <col min="9729" max="9729" width="24.140625" style="68" customWidth="1"/>
    <col min="9730" max="9730" width="30" style="68" customWidth="1"/>
    <col min="9731" max="9731" width="9.42578125" style="68" customWidth="1"/>
    <col min="9732" max="9732" width="8.85546875" style="68" customWidth="1"/>
    <col min="9733" max="9733" width="9.85546875" style="68" customWidth="1"/>
    <col min="9734" max="9734" width="8.7109375" style="68" customWidth="1"/>
    <col min="9735" max="9735" width="11.140625" style="68" customWidth="1"/>
    <col min="9736" max="9736" width="10.5703125" style="68" customWidth="1"/>
    <col min="9737" max="9737" width="12.28515625" style="68" customWidth="1"/>
    <col min="9738" max="9738" width="14.42578125" style="68" customWidth="1"/>
    <col min="9739" max="9739" width="10.85546875" style="68" customWidth="1"/>
    <col min="9740" max="9740" width="12.5703125" style="68" customWidth="1"/>
    <col min="9741" max="9741" width="17" style="68" customWidth="1"/>
    <col min="9742" max="9984" width="11.42578125" style="68"/>
    <col min="9985" max="9985" width="24.140625" style="68" customWidth="1"/>
    <col min="9986" max="9986" width="30" style="68" customWidth="1"/>
    <col min="9987" max="9987" width="9.42578125" style="68" customWidth="1"/>
    <col min="9988" max="9988" width="8.85546875" style="68" customWidth="1"/>
    <col min="9989" max="9989" width="9.85546875" style="68" customWidth="1"/>
    <col min="9990" max="9990" width="8.7109375" style="68" customWidth="1"/>
    <col min="9991" max="9991" width="11.140625" style="68" customWidth="1"/>
    <col min="9992" max="9992" width="10.5703125" style="68" customWidth="1"/>
    <col min="9993" max="9993" width="12.28515625" style="68" customWidth="1"/>
    <col min="9994" max="9994" width="14.42578125" style="68" customWidth="1"/>
    <col min="9995" max="9995" width="10.85546875" style="68" customWidth="1"/>
    <col min="9996" max="9996" width="12.5703125" style="68" customWidth="1"/>
    <col min="9997" max="9997" width="17" style="68" customWidth="1"/>
    <col min="9998" max="10240" width="11.42578125" style="68"/>
    <col min="10241" max="10241" width="24.140625" style="68" customWidth="1"/>
    <col min="10242" max="10242" width="30" style="68" customWidth="1"/>
    <col min="10243" max="10243" width="9.42578125" style="68" customWidth="1"/>
    <col min="10244" max="10244" width="8.85546875" style="68" customWidth="1"/>
    <col min="10245" max="10245" width="9.85546875" style="68" customWidth="1"/>
    <col min="10246" max="10246" width="8.7109375" style="68" customWidth="1"/>
    <col min="10247" max="10247" width="11.140625" style="68" customWidth="1"/>
    <col min="10248" max="10248" width="10.5703125" style="68" customWidth="1"/>
    <col min="10249" max="10249" width="12.28515625" style="68" customWidth="1"/>
    <col min="10250" max="10250" width="14.42578125" style="68" customWidth="1"/>
    <col min="10251" max="10251" width="10.85546875" style="68" customWidth="1"/>
    <col min="10252" max="10252" width="12.5703125" style="68" customWidth="1"/>
    <col min="10253" max="10253" width="17" style="68" customWidth="1"/>
    <col min="10254" max="10496" width="11.42578125" style="68"/>
    <col min="10497" max="10497" width="24.140625" style="68" customWidth="1"/>
    <col min="10498" max="10498" width="30" style="68" customWidth="1"/>
    <col min="10499" max="10499" width="9.42578125" style="68" customWidth="1"/>
    <col min="10500" max="10500" width="8.85546875" style="68" customWidth="1"/>
    <col min="10501" max="10501" width="9.85546875" style="68" customWidth="1"/>
    <col min="10502" max="10502" width="8.7109375" style="68" customWidth="1"/>
    <col min="10503" max="10503" width="11.140625" style="68" customWidth="1"/>
    <col min="10504" max="10504" width="10.5703125" style="68" customWidth="1"/>
    <col min="10505" max="10505" width="12.28515625" style="68" customWidth="1"/>
    <col min="10506" max="10506" width="14.42578125" style="68" customWidth="1"/>
    <col min="10507" max="10507" width="10.85546875" style="68" customWidth="1"/>
    <col min="10508" max="10508" width="12.5703125" style="68" customWidth="1"/>
    <col min="10509" max="10509" width="17" style="68" customWidth="1"/>
    <col min="10510" max="10752" width="11.42578125" style="68"/>
    <col min="10753" max="10753" width="24.140625" style="68" customWidth="1"/>
    <col min="10754" max="10754" width="30" style="68" customWidth="1"/>
    <col min="10755" max="10755" width="9.42578125" style="68" customWidth="1"/>
    <col min="10756" max="10756" width="8.85546875" style="68" customWidth="1"/>
    <col min="10757" max="10757" width="9.85546875" style="68" customWidth="1"/>
    <col min="10758" max="10758" width="8.7109375" style="68" customWidth="1"/>
    <col min="10759" max="10759" width="11.140625" style="68" customWidth="1"/>
    <col min="10760" max="10760" width="10.5703125" style="68" customWidth="1"/>
    <col min="10761" max="10761" width="12.28515625" style="68" customWidth="1"/>
    <col min="10762" max="10762" width="14.42578125" style="68" customWidth="1"/>
    <col min="10763" max="10763" width="10.85546875" style="68" customWidth="1"/>
    <col min="10764" max="10764" width="12.5703125" style="68" customWidth="1"/>
    <col min="10765" max="10765" width="17" style="68" customWidth="1"/>
    <col min="10766" max="11008" width="11.42578125" style="68"/>
    <col min="11009" max="11009" width="24.140625" style="68" customWidth="1"/>
    <col min="11010" max="11010" width="30" style="68" customWidth="1"/>
    <col min="11011" max="11011" width="9.42578125" style="68" customWidth="1"/>
    <col min="11012" max="11012" width="8.85546875" style="68" customWidth="1"/>
    <col min="11013" max="11013" width="9.85546875" style="68" customWidth="1"/>
    <col min="11014" max="11014" width="8.7109375" style="68" customWidth="1"/>
    <col min="11015" max="11015" width="11.140625" style="68" customWidth="1"/>
    <col min="11016" max="11016" width="10.5703125" style="68" customWidth="1"/>
    <col min="11017" max="11017" width="12.28515625" style="68" customWidth="1"/>
    <col min="11018" max="11018" width="14.42578125" style="68" customWidth="1"/>
    <col min="11019" max="11019" width="10.85546875" style="68" customWidth="1"/>
    <col min="11020" max="11020" width="12.5703125" style="68" customWidth="1"/>
    <col min="11021" max="11021" width="17" style="68" customWidth="1"/>
    <col min="11022" max="11264" width="11.42578125" style="68"/>
    <col min="11265" max="11265" width="24.140625" style="68" customWidth="1"/>
    <col min="11266" max="11266" width="30" style="68" customWidth="1"/>
    <col min="11267" max="11267" width="9.42578125" style="68" customWidth="1"/>
    <col min="11268" max="11268" width="8.85546875" style="68" customWidth="1"/>
    <col min="11269" max="11269" width="9.85546875" style="68" customWidth="1"/>
    <col min="11270" max="11270" width="8.7109375" style="68" customWidth="1"/>
    <col min="11271" max="11271" width="11.140625" style="68" customWidth="1"/>
    <col min="11272" max="11272" width="10.5703125" style="68" customWidth="1"/>
    <col min="11273" max="11273" width="12.28515625" style="68" customWidth="1"/>
    <col min="11274" max="11274" width="14.42578125" style="68" customWidth="1"/>
    <col min="11275" max="11275" width="10.85546875" style="68" customWidth="1"/>
    <col min="11276" max="11276" width="12.5703125" style="68" customWidth="1"/>
    <col min="11277" max="11277" width="17" style="68" customWidth="1"/>
    <col min="11278" max="11520" width="11.42578125" style="68"/>
    <col min="11521" max="11521" width="24.140625" style="68" customWidth="1"/>
    <col min="11522" max="11522" width="30" style="68" customWidth="1"/>
    <col min="11523" max="11523" width="9.42578125" style="68" customWidth="1"/>
    <col min="11524" max="11524" width="8.85546875" style="68" customWidth="1"/>
    <col min="11525" max="11525" width="9.85546875" style="68" customWidth="1"/>
    <col min="11526" max="11526" width="8.7109375" style="68" customWidth="1"/>
    <col min="11527" max="11527" width="11.140625" style="68" customWidth="1"/>
    <col min="11528" max="11528" width="10.5703125" style="68" customWidth="1"/>
    <col min="11529" max="11529" width="12.28515625" style="68" customWidth="1"/>
    <col min="11530" max="11530" width="14.42578125" style="68" customWidth="1"/>
    <col min="11531" max="11531" width="10.85546875" style="68" customWidth="1"/>
    <col min="11532" max="11532" width="12.5703125" style="68" customWidth="1"/>
    <col min="11533" max="11533" width="17" style="68" customWidth="1"/>
    <col min="11534" max="11776" width="11.42578125" style="68"/>
    <col min="11777" max="11777" width="24.140625" style="68" customWidth="1"/>
    <col min="11778" max="11778" width="30" style="68" customWidth="1"/>
    <col min="11779" max="11779" width="9.42578125" style="68" customWidth="1"/>
    <col min="11780" max="11780" width="8.85546875" style="68" customWidth="1"/>
    <col min="11781" max="11781" width="9.85546875" style="68" customWidth="1"/>
    <col min="11782" max="11782" width="8.7109375" style="68" customWidth="1"/>
    <col min="11783" max="11783" width="11.140625" style="68" customWidth="1"/>
    <col min="11784" max="11784" width="10.5703125" style="68" customWidth="1"/>
    <col min="11785" max="11785" width="12.28515625" style="68" customWidth="1"/>
    <col min="11786" max="11786" width="14.42578125" style="68" customWidth="1"/>
    <col min="11787" max="11787" width="10.85546875" style="68" customWidth="1"/>
    <col min="11788" max="11788" width="12.5703125" style="68" customWidth="1"/>
    <col min="11789" max="11789" width="17" style="68" customWidth="1"/>
    <col min="11790" max="12032" width="11.42578125" style="68"/>
    <col min="12033" max="12033" width="24.140625" style="68" customWidth="1"/>
    <col min="12034" max="12034" width="30" style="68" customWidth="1"/>
    <col min="12035" max="12035" width="9.42578125" style="68" customWidth="1"/>
    <col min="12036" max="12036" width="8.85546875" style="68" customWidth="1"/>
    <col min="12037" max="12037" width="9.85546875" style="68" customWidth="1"/>
    <col min="12038" max="12038" width="8.7109375" style="68" customWidth="1"/>
    <col min="12039" max="12039" width="11.140625" style="68" customWidth="1"/>
    <col min="12040" max="12040" width="10.5703125" style="68" customWidth="1"/>
    <col min="12041" max="12041" width="12.28515625" style="68" customWidth="1"/>
    <col min="12042" max="12042" width="14.42578125" style="68" customWidth="1"/>
    <col min="12043" max="12043" width="10.85546875" style="68" customWidth="1"/>
    <col min="12044" max="12044" width="12.5703125" style="68" customWidth="1"/>
    <col min="12045" max="12045" width="17" style="68" customWidth="1"/>
    <col min="12046" max="12288" width="11.42578125" style="68"/>
    <col min="12289" max="12289" width="24.140625" style="68" customWidth="1"/>
    <col min="12290" max="12290" width="30" style="68" customWidth="1"/>
    <col min="12291" max="12291" width="9.42578125" style="68" customWidth="1"/>
    <col min="12292" max="12292" width="8.85546875" style="68" customWidth="1"/>
    <col min="12293" max="12293" width="9.85546875" style="68" customWidth="1"/>
    <col min="12294" max="12294" width="8.7109375" style="68" customWidth="1"/>
    <col min="12295" max="12295" width="11.140625" style="68" customWidth="1"/>
    <col min="12296" max="12296" width="10.5703125" style="68" customWidth="1"/>
    <col min="12297" max="12297" width="12.28515625" style="68" customWidth="1"/>
    <col min="12298" max="12298" width="14.42578125" style="68" customWidth="1"/>
    <col min="12299" max="12299" width="10.85546875" style="68" customWidth="1"/>
    <col min="12300" max="12300" width="12.5703125" style="68" customWidth="1"/>
    <col min="12301" max="12301" width="17" style="68" customWidth="1"/>
    <col min="12302" max="12544" width="11.42578125" style="68"/>
    <col min="12545" max="12545" width="24.140625" style="68" customWidth="1"/>
    <col min="12546" max="12546" width="30" style="68" customWidth="1"/>
    <col min="12547" max="12547" width="9.42578125" style="68" customWidth="1"/>
    <col min="12548" max="12548" width="8.85546875" style="68" customWidth="1"/>
    <col min="12549" max="12549" width="9.85546875" style="68" customWidth="1"/>
    <col min="12550" max="12550" width="8.7109375" style="68" customWidth="1"/>
    <col min="12551" max="12551" width="11.140625" style="68" customWidth="1"/>
    <col min="12552" max="12552" width="10.5703125" style="68" customWidth="1"/>
    <col min="12553" max="12553" width="12.28515625" style="68" customWidth="1"/>
    <col min="12554" max="12554" width="14.42578125" style="68" customWidth="1"/>
    <col min="12555" max="12555" width="10.85546875" style="68" customWidth="1"/>
    <col min="12556" max="12556" width="12.5703125" style="68" customWidth="1"/>
    <col min="12557" max="12557" width="17" style="68" customWidth="1"/>
    <col min="12558" max="12800" width="11.42578125" style="68"/>
    <col min="12801" max="12801" width="24.140625" style="68" customWidth="1"/>
    <col min="12802" max="12802" width="30" style="68" customWidth="1"/>
    <col min="12803" max="12803" width="9.42578125" style="68" customWidth="1"/>
    <col min="12804" max="12804" width="8.85546875" style="68" customWidth="1"/>
    <col min="12805" max="12805" width="9.85546875" style="68" customWidth="1"/>
    <col min="12806" max="12806" width="8.7109375" style="68" customWidth="1"/>
    <col min="12807" max="12807" width="11.140625" style="68" customWidth="1"/>
    <col min="12808" max="12808" width="10.5703125" style="68" customWidth="1"/>
    <col min="12809" max="12809" width="12.28515625" style="68" customWidth="1"/>
    <col min="12810" max="12810" width="14.42578125" style="68" customWidth="1"/>
    <col min="12811" max="12811" width="10.85546875" style="68" customWidth="1"/>
    <col min="12812" max="12812" width="12.5703125" style="68" customWidth="1"/>
    <col min="12813" max="12813" width="17" style="68" customWidth="1"/>
    <col min="12814" max="13056" width="11.42578125" style="68"/>
    <col min="13057" max="13057" width="24.140625" style="68" customWidth="1"/>
    <col min="13058" max="13058" width="30" style="68" customWidth="1"/>
    <col min="13059" max="13059" width="9.42578125" style="68" customWidth="1"/>
    <col min="13060" max="13060" width="8.85546875" style="68" customWidth="1"/>
    <col min="13061" max="13061" width="9.85546875" style="68" customWidth="1"/>
    <col min="13062" max="13062" width="8.7109375" style="68" customWidth="1"/>
    <col min="13063" max="13063" width="11.140625" style="68" customWidth="1"/>
    <col min="13064" max="13064" width="10.5703125" style="68" customWidth="1"/>
    <col min="13065" max="13065" width="12.28515625" style="68" customWidth="1"/>
    <col min="13066" max="13066" width="14.42578125" style="68" customWidth="1"/>
    <col min="13067" max="13067" width="10.85546875" style="68" customWidth="1"/>
    <col min="13068" max="13068" width="12.5703125" style="68" customWidth="1"/>
    <col min="13069" max="13069" width="17" style="68" customWidth="1"/>
    <col min="13070" max="13312" width="11.42578125" style="68"/>
    <col min="13313" max="13313" width="24.140625" style="68" customWidth="1"/>
    <col min="13314" max="13314" width="30" style="68" customWidth="1"/>
    <col min="13315" max="13315" width="9.42578125" style="68" customWidth="1"/>
    <col min="13316" max="13316" width="8.85546875" style="68" customWidth="1"/>
    <col min="13317" max="13317" width="9.85546875" style="68" customWidth="1"/>
    <col min="13318" max="13318" width="8.7109375" style="68" customWidth="1"/>
    <col min="13319" max="13319" width="11.140625" style="68" customWidth="1"/>
    <col min="13320" max="13320" width="10.5703125" style="68" customWidth="1"/>
    <col min="13321" max="13321" width="12.28515625" style="68" customWidth="1"/>
    <col min="13322" max="13322" width="14.42578125" style="68" customWidth="1"/>
    <col min="13323" max="13323" width="10.85546875" style="68" customWidth="1"/>
    <col min="13324" max="13324" width="12.5703125" style="68" customWidth="1"/>
    <col min="13325" max="13325" width="17" style="68" customWidth="1"/>
    <col min="13326" max="13568" width="11.42578125" style="68"/>
    <col min="13569" max="13569" width="24.140625" style="68" customWidth="1"/>
    <col min="13570" max="13570" width="30" style="68" customWidth="1"/>
    <col min="13571" max="13571" width="9.42578125" style="68" customWidth="1"/>
    <col min="13572" max="13572" width="8.85546875" style="68" customWidth="1"/>
    <col min="13573" max="13573" width="9.85546875" style="68" customWidth="1"/>
    <col min="13574" max="13574" width="8.7109375" style="68" customWidth="1"/>
    <col min="13575" max="13575" width="11.140625" style="68" customWidth="1"/>
    <col min="13576" max="13576" width="10.5703125" style="68" customWidth="1"/>
    <col min="13577" max="13577" width="12.28515625" style="68" customWidth="1"/>
    <col min="13578" max="13578" width="14.42578125" style="68" customWidth="1"/>
    <col min="13579" max="13579" width="10.85546875" style="68" customWidth="1"/>
    <col min="13580" max="13580" width="12.5703125" style="68" customWidth="1"/>
    <col min="13581" max="13581" width="17" style="68" customWidth="1"/>
    <col min="13582" max="13824" width="11.42578125" style="68"/>
    <col min="13825" max="13825" width="24.140625" style="68" customWidth="1"/>
    <col min="13826" max="13826" width="30" style="68" customWidth="1"/>
    <col min="13827" max="13827" width="9.42578125" style="68" customWidth="1"/>
    <col min="13828" max="13828" width="8.85546875" style="68" customWidth="1"/>
    <col min="13829" max="13829" width="9.85546875" style="68" customWidth="1"/>
    <col min="13830" max="13830" width="8.7109375" style="68" customWidth="1"/>
    <col min="13831" max="13831" width="11.140625" style="68" customWidth="1"/>
    <col min="13832" max="13832" width="10.5703125" style="68" customWidth="1"/>
    <col min="13833" max="13833" width="12.28515625" style="68" customWidth="1"/>
    <col min="13834" max="13834" width="14.42578125" style="68" customWidth="1"/>
    <col min="13835" max="13835" width="10.85546875" style="68" customWidth="1"/>
    <col min="13836" max="13836" width="12.5703125" style="68" customWidth="1"/>
    <col min="13837" max="13837" width="17" style="68" customWidth="1"/>
    <col min="13838" max="14080" width="11.42578125" style="68"/>
    <col min="14081" max="14081" width="24.140625" style="68" customWidth="1"/>
    <col min="14082" max="14082" width="30" style="68" customWidth="1"/>
    <col min="14083" max="14083" width="9.42578125" style="68" customWidth="1"/>
    <col min="14084" max="14084" width="8.85546875" style="68" customWidth="1"/>
    <col min="14085" max="14085" width="9.85546875" style="68" customWidth="1"/>
    <col min="14086" max="14086" width="8.7109375" style="68" customWidth="1"/>
    <col min="14087" max="14087" width="11.140625" style="68" customWidth="1"/>
    <col min="14088" max="14088" width="10.5703125" style="68" customWidth="1"/>
    <col min="14089" max="14089" width="12.28515625" style="68" customWidth="1"/>
    <col min="14090" max="14090" width="14.42578125" style="68" customWidth="1"/>
    <col min="14091" max="14091" width="10.85546875" style="68" customWidth="1"/>
    <col min="14092" max="14092" width="12.5703125" style="68" customWidth="1"/>
    <col min="14093" max="14093" width="17" style="68" customWidth="1"/>
    <col min="14094" max="14336" width="11.42578125" style="68"/>
    <col min="14337" max="14337" width="24.140625" style="68" customWidth="1"/>
    <col min="14338" max="14338" width="30" style="68" customWidth="1"/>
    <col min="14339" max="14339" width="9.42578125" style="68" customWidth="1"/>
    <col min="14340" max="14340" width="8.85546875" style="68" customWidth="1"/>
    <col min="14341" max="14341" width="9.85546875" style="68" customWidth="1"/>
    <col min="14342" max="14342" width="8.7109375" style="68" customWidth="1"/>
    <col min="14343" max="14343" width="11.140625" style="68" customWidth="1"/>
    <col min="14344" max="14344" width="10.5703125" style="68" customWidth="1"/>
    <col min="14345" max="14345" width="12.28515625" style="68" customWidth="1"/>
    <col min="14346" max="14346" width="14.42578125" style="68" customWidth="1"/>
    <col min="14347" max="14347" width="10.85546875" style="68" customWidth="1"/>
    <col min="14348" max="14348" width="12.5703125" style="68" customWidth="1"/>
    <col min="14349" max="14349" width="17" style="68" customWidth="1"/>
    <col min="14350" max="14592" width="11.42578125" style="68"/>
    <col min="14593" max="14593" width="24.140625" style="68" customWidth="1"/>
    <col min="14594" max="14594" width="30" style="68" customWidth="1"/>
    <col min="14595" max="14595" width="9.42578125" style="68" customWidth="1"/>
    <col min="14596" max="14596" width="8.85546875" style="68" customWidth="1"/>
    <col min="14597" max="14597" width="9.85546875" style="68" customWidth="1"/>
    <col min="14598" max="14598" width="8.7109375" style="68" customWidth="1"/>
    <col min="14599" max="14599" width="11.140625" style="68" customWidth="1"/>
    <col min="14600" max="14600" width="10.5703125" style="68" customWidth="1"/>
    <col min="14601" max="14601" width="12.28515625" style="68" customWidth="1"/>
    <col min="14602" max="14602" width="14.42578125" style="68" customWidth="1"/>
    <col min="14603" max="14603" width="10.85546875" style="68" customWidth="1"/>
    <col min="14604" max="14604" width="12.5703125" style="68" customWidth="1"/>
    <col min="14605" max="14605" width="17" style="68" customWidth="1"/>
    <col min="14606" max="14848" width="11.42578125" style="68"/>
    <col min="14849" max="14849" width="24.140625" style="68" customWidth="1"/>
    <col min="14850" max="14850" width="30" style="68" customWidth="1"/>
    <col min="14851" max="14851" width="9.42578125" style="68" customWidth="1"/>
    <col min="14852" max="14852" width="8.85546875" style="68" customWidth="1"/>
    <col min="14853" max="14853" width="9.85546875" style="68" customWidth="1"/>
    <col min="14854" max="14854" width="8.7109375" style="68" customWidth="1"/>
    <col min="14855" max="14855" width="11.140625" style="68" customWidth="1"/>
    <col min="14856" max="14856" width="10.5703125" style="68" customWidth="1"/>
    <col min="14857" max="14857" width="12.28515625" style="68" customWidth="1"/>
    <col min="14858" max="14858" width="14.42578125" style="68" customWidth="1"/>
    <col min="14859" max="14859" width="10.85546875" style="68" customWidth="1"/>
    <col min="14860" max="14860" width="12.5703125" style="68" customWidth="1"/>
    <col min="14861" max="14861" width="17" style="68" customWidth="1"/>
    <col min="14862" max="15104" width="11.42578125" style="68"/>
    <col min="15105" max="15105" width="24.140625" style="68" customWidth="1"/>
    <col min="15106" max="15106" width="30" style="68" customWidth="1"/>
    <col min="15107" max="15107" width="9.42578125" style="68" customWidth="1"/>
    <col min="15108" max="15108" width="8.85546875" style="68" customWidth="1"/>
    <col min="15109" max="15109" width="9.85546875" style="68" customWidth="1"/>
    <col min="15110" max="15110" width="8.7109375" style="68" customWidth="1"/>
    <col min="15111" max="15111" width="11.140625" style="68" customWidth="1"/>
    <col min="15112" max="15112" width="10.5703125" style="68" customWidth="1"/>
    <col min="15113" max="15113" width="12.28515625" style="68" customWidth="1"/>
    <col min="15114" max="15114" width="14.42578125" style="68" customWidth="1"/>
    <col min="15115" max="15115" width="10.85546875" style="68" customWidth="1"/>
    <col min="15116" max="15116" width="12.5703125" style="68" customWidth="1"/>
    <col min="15117" max="15117" width="17" style="68" customWidth="1"/>
    <col min="15118" max="15360" width="11.42578125" style="68"/>
    <col min="15361" max="15361" width="24.140625" style="68" customWidth="1"/>
    <col min="15362" max="15362" width="30" style="68" customWidth="1"/>
    <col min="15363" max="15363" width="9.42578125" style="68" customWidth="1"/>
    <col min="15364" max="15364" width="8.85546875" style="68" customWidth="1"/>
    <col min="15365" max="15365" width="9.85546875" style="68" customWidth="1"/>
    <col min="15366" max="15366" width="8.7109375" style="68" customWidth="1"/>
    <col min="15367" max="15367" width="11.140625" style="68" customWidth="1"/>
    <col min="15368" max="15368" width="10.5703125" style="68" customWidth="1"/>
    <col min="15369" max="15369" width="12.28515625" style="68" customWidth="1"/>
    <col min="15370" max="15370" width="14.42578125" style="68" customWidth="1"/>
    <col min="15371" max="15371" width="10.85546875" style="68" customWidth="1"/>
    <col min="15372" max="15372" width="12.5703125" style="68" customWidth="1"/>
    <col min="15373" max="15373" width="17" style="68" customWidth="1"/>
    <col min="15374" max="15616" width="11.42578125" style="68"/>
    <col min="15617" max="15617" width="24.140625" style="68" customWidth="1"/>
    <col min="15618" max="15618" width="30" style="68" customWidth="1"/>
    <col min="15619" max="15619" width="9.42578125" style="68" customWidth="1"/>
    <col min="15620" max="15620" width="8.85546875" style="68" customWidth="1"/>
    <col min="15621" max="15621" width="9.85546875" style="68" customWidth="1"/>
    <col min="15622" max="15622" width="8.7109375" style="68" customWidth="1"/>
    <col min="15623" max="15623" width="11.140625" style="68" customWidth="1"/>
    <col min="15624" max="15624" width="10.5703125" style="68" customWidth="1"/>
    <col min="15625" max="15625" width="12.28515625" style="68" customWidth="1"/>
    <col min="15626" max="15626" width="14.42578125" style="68" customWidth="1"/>
    <col min="15627" max="15627" width="10.85546875" style="68" customWidth="1"/>
    <col min="15628" max="15628" width="12.5703125" style="68" customWidth="1"/>
    <col min="15629" max="15629" width="17" style="68" customWidth="1"/>
    <col min="15630" max="15872" width="11.42578125" style="68"/>
    <col min="15873" max="15873" width="24.140625" style="68" customWidth="1"/>
    <col min="15874" max="15874" width="30" style="68" customWidth="1"/>
    <col min="15875" max="15875" width="9.42578125" style="68" customWidth="1"/>
    <col min="15876" max="15876" width="8.85546875" style="68" customWidth="1"/>
    <col min="15877" max="15877" width="9.85546875" style="68" customWidth="1"/>
    <col min="15878" max="15878" width="8.7109375" style="68" customWidth="1"/>
    <col min="15879" max="15879" width="11.140625" style="68" customWidth="1"/>
    <col min="15880" max="15880" width="10.5703125" style="68" customWidth="1"/>
    <col min="15881" max="15881" width="12.28515625" style="68" customWidth="1"/>
    <col min="15882" max="15882" width="14.42578125" style="68" customWidth="1"/>
    <col min="15883" max="15883" width="10.85546875" style="68" customWidth="1"/>
    <col min="15884" max="15884" width="12.5703125" style="68" customWidth="1"/>
    <col min="15885" max="15885" width="17" style="68" customWidth="1"/>
    <col min="15886" max="16128" width="11.42578125" style="68"/>
    <col min="16129" max="16129" width="24.140625" style="68" customWidth="1"/>
    <col min="16130" max="16130" width="30" style="68" customWidth="1"/>
    <col min="16131" max="16131" width="9.42578125" style="68" customWidth="1"/>
    <col min="16132" max="16132" width="8.85546875" style="68" customWidth="1"/>
    <col min="16133" max="16133" width="9.85546875" style="68" customWidth="1"/>
    <col min="16134" max="16134" width="8.7109375" style="68" customWidth="1"/>
    <col min="16135" max="16135" width="11.140625" style="68" customWidth="1"/>
    <col min="16136" max="16136" width="10.5703125" style="68" customWidth="1"/>
    <col min="16137" max="16137" width="12.28515625" style="68" customWidth="1"/>
    <col min="16138" max="16138" width="14.42578125" style="68" customWidth="1"/>
    <col min="16139" max="16139" width="10.85546875" style="68" customWidth="1"/>
    <col min="16140" max="16140" width="12.5703125" style="68" customWidth="1"/>
    <col min="16141" max="16141" width="17" style="68" customWidth="1"/>
    <col min="16142" max="16384" width="11.42578125" style="68"/>
  </cols>
  <sheetData>
    <row r="2" spans="1:13" ht="15.75" x14ac:dyDescent="0.25">
      <c r="A2" s="147" t="s">
        <v>343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5.75" x14ac:dyDescent="0.25">
      <c r="A3" s="147" t="s">
        <v>360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ht="15.75" x14ac:dyDescent="0.25">
      <c r="A4" s="147" t="s">
        <v>345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6" spans="1:13" x14ac:dyDescent="0.2">
      <c r="A6" s="68" t="s">
        <v>393</v>
      </c>
      <c r="I6" s="146"/>
      <c r="J6" s="146"/>
      <c r="M6" s="69" t="s">
        <v>361</v>
      </c>
    </row>
    <row r="8" spans="1:13" ht="13.5" x14ac:dyDescent="0.2">
      <c r="A8" s="148" t="s">
        <v>294</v>
      </c>
      <c r="B8" s="150" t="s">
        <v>362</v>
      </c>
      <c r="C8" s="150" t="s">
        <v>363</v>
      </c>
      <c r="D8" s="150" t="s">
        <v>364</v>
      </c>
      <c r="E8" s="152" t="s">
        <v>365</v>
      </c>
      <c r="F8" s="153"/>
      <c r="G8" s="153"/>
      <c r="H8" s="154"/>
      <c r="I8" s="150" t="s">
        <v>298</v>
      </c>
      <c r="J8" s="150" t="s">
        <v>299</v>
      </c>
      <c r="K8" s="150" t="s">
        <v>366</v>
      </c>
      <c r="L8" s="150" t="s">
        <v>367</v>
      </c>
      <c r="M8" s="150" t="s">
        <v>368</v>
      </c>
    </row>
    <row r="9" spans="1:13" ht="27" customHeight="1" x14ac:dyDescent="0.2">
      <c r="A9" s="149"/>
      <c r="B9" s="151"/>
      <c r="C9" s="151"/>
      <c r="D9" s="151"/>
      <c r="E9" s="70" t="s">
        <v>369</v>
      </c>
      <c r="F9" s="71" t="s">
        <v>370</v>
      </c>
      <c r="G9" s="71" t="s">
        <v>371</v>
      </c>
      <c r="H9" s="71" t="s">
        <v>372</v>
      </c>
      <c r="I9" s="151"/>
      <c r="J9" s="151"/>
      <c r="K9" s="151"/>
      <c r="L9" s="155"/>
      <c r="M9" s="155"/>
    </row>
    <row r="10" spans="1:13" ht="54" x14ac:dyDescent="0.2">
      <c r="A10" s="72" t="s">
        <v>401</v>
      </c>
      <c r="B10" s="73" t="s">
        <v>396</v>
      </c>
      <c r="C10" s="74" t="s">
        <v>373</v>
      </c>
      <c r="D10" s="74">
        <v>166</v>
      </c>
      <c r="E10" s="74" t="s">
        <v>394</v>
      </c>
      <c r="F10" s="74"/>
      <c r="G10" s="75"/>
      <c r="H10" s="75"/>
      <c r="I10" s="75" t="s">
        <v>301</v>
      </c>
      <c r="J10" s="75" t="s">
        <v>297</v>
      </c>
      <c r="K10" s="76"/>
      <c r="L10" s="77"/>
      <c r="M10" s="78"/>
    </row>
    <row r="11" spans="1:13" ht="38.25" x14ac:dyDescent="0.2">
      <c r="A11" s="72" t="s">
        <v>400</v>
      </c>
      <c r="B11" s="73" t="s">
        <v>398</v>
      </c>
      <c r="C11" s="74" t="s">
        <v>373</v>
      </c>
      <c r="D11" s="74">
        <v>59</v>
      </c>
      <c r="E11" s="74"/>
      <c r="F11" s="75" t="s">
        <v>395</v>
      </c>
      <c r="G11" s="75"/>
      <c r="H11" s="75"/>
      <c r="I11" s="75" t="s">
        <v>302</v>
      </c>
      <c r="J11" s="75" t="s">
        <v>297</v>
      </c>
      <c r="K11" s="76"/>
      <c r="L11" s="77"/>
      <c r="M11" s="78"/>
    </row>
    <row r="12" spans="1:13" ht="13.5" x14ac:dyDescent="0.2">
      <c r="A12" s="79" t="s">
        <v>399</v>
      </c>
      <c r="B12" s="73" t="s">
        <v>397</v>
      </c>
      <c r="C12" s="74" t="s">
        <v>373</v>
      </c>
      <c r="D12" s="74">
        <v>2</v>
      </c>
      <c r="E12" s="74"/>
      <c r="F12" s="75" t="s">
        <v>374</v>
      </c>
      <c r="G12" s="75"/>
      <c r="H12" s="75"/>
      <c r="I12" s="75" t="s">
        <v>303</v>
      </c>
      <c r="J12" s="73" t="s">
        <v>349</v>
      </c>
      <c r="K12" s="76"/>
      <c r="L12" s="77"/>
      <c r="M12" s="78"/>
    </row>
    <row r="13" spans="1:13" ht="40.5" x14ac:dyDescent="0.2">
      <c r="A13" s="80">
        <v>228</v>
      </c>
      <c r="B13" s="81" t="s">
        <v>375</v>
      </c>
      <c r="C13" s="82" t="s">
        <v>376</v>
      </c>
      <c r="D13" s="83">
        <v>2500</v>
      </c>
      <c r="E13" s="84" t="s">
        <v>377</v>
      </c>
      <c r="F13" s="84" t="s">
        <v>378</v>
      </c>
      <c r="G13" s="84" t="s">
        <v>379</v>
      </c>
      <c r="H13" s="84" t="s">
        <v>380</v>
      </c>
      <c r="I13" s="75" t="s">
        <v>381</v>
      </c>
      <c r="J13" s="84" t="s">
        <v>348</v>
      </c>
      <c r="K13" s="85"/>
      <c r="L13" s="86"/>
      <c r="M13" s="87"/>
    </row>
    <row r="14" spans="1:13" ht="13.5" x14ac:dyDescent="0.2">
      <c r="A14" s="88"/>
      <c r="B14" s="89" t="s">
        <v>382</v>
      </c>
      <c r="C14" s="90"/>
      <c r="D14" s="91">
        <f>D10+D11+D12</f>
        <v>227</v>
      </c>
      <c r="E14" s="92"/>
      <c r="F14" s="92"/>
      <c r="G14" s="92"/>
      <c r="H14" s="92"/>
      <c r="I14" s="93"/>
      <c r="J14" s="94"/>
      <c r="K14" s="92"/>
      <c r="L14" s="95"/>
      <c r="M14" s="96"/>
    </row>
    <row r="15" spans="1:13" ht="13.5" x14ac:dyDescent="0.25">
      <c r="A15" s="97"/>
      <c r="B15" s="98" t="s">
        <v>383</v>
      </c>
      <c r="C15" s="99"/>
      <c r="D15" s="100">
        <f>D13</f>
        <v>2500</v>
      </c>
      <c r="E15" s="101"/>
      <c r="F15" s="102"/>
      <c r="G15" s="101"/>
      <c r="H15" s="101"/>
      <c r="I15" s="101"/>
      <c r="J15" s="103"/>
      <c r="K15" s="99"/>
      <c r="L15" s="104"/>
      <c r="M15" s="105"/>
    </row>
    <row r="16" spans="1:13" ht="13.5" x14ac:dyDescent="0.25">
      <c r="B16" s="106"/>
      <c r="C16" s="107"/>
      <c r="D16" s="107"/>
      <c r="E16" s="106"/>
      <c r="F16" s="108"/>
      <c r="G16" s="106"/>
      <c r="H16" s="106"/>
      <c r="I16" s="106"/>
      <c r="J16" s="107"/>
      <c r="K16" s="107"/>
    </row>
    <row r="17" spans="1:13" ht="13.5" x14ac:dyDescent="0.25">
      <c r="A17" s="109"/>
      <c r="B17" s="106"/>
      <c r="C17" s="107"/>
      <c r="D17" s="107"/>
      <c r="E17" s="106"/>
      <c r="F17" s="108"/>
      <c r="G17" s="106"/>
      <c r="H17" s="106"/>
      <c r="I17" s="106"/>
      <c r="J17" s="107"/>
      <c r="K17" s="107"/>
    </row>
    <row r="18" spans="1:13" ht="13.5" x14ac:dyDescent="0.25">
      <c r="A18" s="109"/>
      <c r="B18" s="106"/>
      <c r="C18" s="107"/>
      <c r="D18" s="107"/>
      <c r="E18" s="106"/>
      <c r="F18" s="108"/>
      <c r="G18" s="108"/>
      <c r="H18" s="106"/>
      <c r="I18" s="106"/>
      <c r="J18" s="107"/>
      <c r="K18" s="107"/>
      <c r="L18" s="109"/>
      <c r="M18" s="109"/>
    </row>
    <row r="19" spans="1:13" ht="13.5" x14ac:dyDescent="0.25">
      <c r="A19" s="109"/>
      <c r="B19" s="106"/>
      <c r="C19" s="107"/>
      <c r="D19" s="107"/>
      <c r="E19" s="106"/>
      <c r="F19" s="108"/>
      <c r="G19" s="108"/>
      <c r="H19" s="106"/>
      <c r="I19" s="106"/>
      <c r="J19" s="107"/>
      <c r="K19" s="107"/>
      <c r="L19" s="109"/>
      <c r="M19" s="109"/>
    </row>
    <row r="20" spans="1:13" ht="13.5" x14ac:dyDescent="0.25">
      <c r="A20" s="109"/>
      <c r="B20" s="106"/>
      <c r="C20" s="107"/>
      <c r="D20" s="107"/>
      <c r="E20" s="106"/>
      <c r="F20" s="108"/>
      <c r="G20" s="108"/>
      <c r="H20" s="106"/>
      <c r="I20" s="106"/>
      <c r="J20" s="107"/>
      <c r="K20" s="107"/>
      <c r="L20" s="109"/>
      <c r="M20" s="109"/>
    </row>
    <row r="21" spans="1:13" ht="13.5" x14ac:dyDescent="0.25">
      <c r="A21" s="109"/>
      <c r="B21" s="106"/>
      <c r="C21" s="107"/>
      <c r="D21" s="107"/>
      <c r="E21" s="106"/>
      <c r="F21" s="108"/>
      <c r="G21" s="108"/>
      <c r="H21" s="106"/>
      <c r="I21" s="106"/>
      <c r="J21" s="107"/>
      <c r="K21" s="107"/>
      <c r="L21" s="109"/>
      <c r="M21" s="109"/>
    </row>
    <row r="22" spans="1:13" ht="13.5" x14ac:dyDescent="0.25">
      <c r="B22" s="145" t="s">
        <v>384</v>
      </c>
      <c r="C22" s="145"/>
      <c r="F22" s="145" t="s">
        <v>385</v>
      </c>
      <c r="G22" s="145"/>
      <c r="H22" s="145"/>
      <c r="I22" s="110"/>
      <c r="J22" s="110"/>
      <c r="K22" s="145" t="s">
        <v>386</v>
      </c>
      <c r="L22" s="145"/>
      <c r="M22" s="111"/>
    </row>
    <row r="23" spans="1:13" ht="13.5" x14ac:dyDescent="0.25">
      <c r="B23" s="145" t="s">
        <v>387</v>
      </c>
      <c r="C23" s="145"/>
      <c r="F23" s="145" t="s">
        <v>351</v>
      </c>
      <c r="G23" s="145"/>
      <c r="H23" s="145"/>
      <c r="I23" s="110"/>
      <c r="J23" s="110"/>
      <c r="K23" s="145" t="s">
        <v>352</v>
      </c>
      <c r="L23" s="145"/>
      <c r="M23" s="110"/>
    </row>
    <row r="24" spans="1:13" ht="13.5" x14ac:dyDescent="0.25">
      <c r="B24" s="145" t="s">
        <v>353</v>
      </c>
      <c r="C24" s="145"/>
      <c r="F24" s="145" t="s">
        <v>354</v>
      </c>
      <c r="G24" s="145"/>
      <c r="H24" s="145"/>
      <c r="I24" s="110"/>
      <c r="J24" s="110"/>
      <c r="K24" s="145" t="s">
        <v>355</v>
      </c>
      <c r="L24" s="145"/>
      <c r="M24" s="110"/>
    </row>
    <row r="25" spans="1:13" ht="13.5" x14ac:dyDescent="0.25">
      <c r="B25" s="145" t="s">
        <v>356</v>
      </c>
      <c r="C25" s="145"/>
      <c r="F25" s="145" t="s">
        <v>357</v>
      </c>
      <c r="G25" s="145"/>
      <c r="H25" s="145"/>
      <c r="I25" s="110"/>
      <c r="J25" s="110"/>
      <c r="K25" s="145" t="s">
        <v>358</v>
      </c>
      <c r="L25" s="145"/>
      <c r="M25" s="110"/>
    </row>
    <row r="26" spans="1:13" ht="13.5" x14ac:dyDescent="0.25">
      <c r="A26" s="109"/>
      <c r="B26" s="112"/>
      <c r="C26" s="113"/>
      <c r="D26" s="113"/>
      <c r="E26" s="106"/>
      <c r="F26" s="108"/>
      <c r="G26" s="108"/>
      <c r="H26" s="106"/>
      <c r="I26" s="106"/>
      <c r="J26" s="107"/>
      <c r="K26" s="107"/>
      <c r="L26" s="109"/>
      <c r="M26" s="109"/>
    </row>
    <row r="27" spans="1:13" ht="13.5" x14ac:dyDescent="0.25">
      <c r="B27" s="106"/>
      <c r="C27" s="107"/>
      <c r="D27" s="107"/>
      <c r="E27" s="106"/>
      <c r="F27" s="108"/>
      <c r="G27" s="106"/>
      <c r="H27" s="106"/>
      <c r="I27" s="106"/>
      <c r="J27" s="107"/>
      <c r="K27" s="107"/>
    </row>
    <row r="28" spans="1:13" ht="13.5" x14ac:dyDescent="0.25">
      <c r="B28" s="106"/>
      <c r="C28" s="107"/>
      <c r="D28" s="107"/>
      <c r="E28" s="106"/>
      <c r="F28" s="108"/>
      <c r="G28" s="106"/>
      <c r="H28" s="106"/>
      <c r="I28" s="106"/>
      <c r="J28" s="107"/>
      <c r="K28" s="107"/>
    </row>
    <row r="29" spans="1:13" ht="13.5" x14ac:dyDescent="0.25">
      <c r="B29" s="106"/>
      <c r="C29" s="107"/>
      <c r="D29" s="107"/>
      <c r="E29" s="106"/>
      <c r="F29" s="108"/>
      <c r="G29" s="106"/>
      <c r="H29" s="106"/>
      <c r="I29" s="106"/>
      <c r="J29" s="107"/>
      <c r="K29" s="107"/>
    </row>
    <row r="30" spans="1:13" ht="13.5" x14ac:dyDescent="0.25">
      <c r="B30" s="106"/>
      <c r="C30" s="107"/>
      <c r="D30" s="113"/>
      <c r="E30" s="106"/>
      <c r="F30" s="108"/>
      <c r="G30" s="108"/>
      <c r="H30" s="106"/>
      <c r="I30" s="106"/>
      <c r="J30" s="107"/>
      <c r="K30" s="107"/>
    </row>
    <row r="31" spans="1:13" ht="13.5" x14ac:dyDescent="0.25">
      <c r="B31" s="106"/>
      <c r="C31" s="107"/>
      <c r="D31" s="107"/>
      <c r="E31" s="106"/>
      <c r="F31" s="108"/>
      <c r="G31" s="106"/>
      <c r="H31" s="106"/>
      <c r="I31" s="106"/>
      <c r="J31" s="107"/>
      <c r="K31" s="107"/>
    </row>
    <row r="32" spans="1:13" ht="13.5" x14ac:dyDescent="0.25">
      <c r="B32" s="106"/>
      <c r="C32" s="107"/>
      <c r="D32" s="107"/>
      <c r="E32" s="106"/>
      <c r="F32" s="108"/>
      <c r="G32" s="106"/>
      <c r="H32" s="106"/>
      <c r="I32" s="106"/>
      <c r="J32" s="107"/>
      <c r="K32" s="107"/>
    </row>
    <row r="33" spans="2:11" ht="13.5" x14ac:dyDescent="0.25">
      <c r="B33" s="106"/>
      <c r="C33" s="107"/>
      <c r="D33" s="113"/>
      <c r="E33" s="106"/>
      <c r="F33" s="108"/>
      <c r="G33" s="108"/>
      <c r="H33" s="106"/>
      <c r="I33" s="106"/>
      <c r="J33" s="107"/>
      <c r="K33" s="107"/>
    </row>
    <row r="34" spans="2:11" ht="13.5" x14ac:dyDescent="0.25">
      <c r="B34" s="106"/>
      <c r="C34" s="107"/>
      <c r="D34" s="107"/>
      <c r="E34" s="106"/>
      <c r="F34" s="108"/>
      <c r="G34" s="106"/>
      <c r="H34" s="106"/>
      <c r="I34" s="106"/>
      <c r="J34" s="107"/>
      <c r="K34" s="107"/>
    </row>
    <row r="35" spans="2:11" ht="13.5" x14ac:dyDescent="0.25">
      <c r="B35" s="106"/>
      <c r="C35" s="107"/>
      <c r="D35" s="107"/>
      <c r="E35" s="106"/>
      <c r="F35" s="108"/>
      <c r="G35" s="106"/>
      <c r="H35" s="106"/>
      <c r="I35" s="106"/>
      <c r="J35" s="107"/>
      <c r="K35" s="107"/>
    </row>
    <row r="36" spans="2:11" ht="13.5" x14ac:dyDescent="0.25">
      <c r="B36" s="106"/>
      <c r="C36" s="107"/>
      <c r="D36" s="107"/>
      <c r="E36" s="106"/>
      <c r="F36" s="108"/>
      <c r="G36" s="106"/>
      <c r="H36" s="106"/>
      <c r="I36" s="106"/>
      <c r="J36" s="107"/>
      <c r="K36" s="107"/>
    </row>
    <row r="37" spans="2:11" ht="13.5" x14ac:dyDescent="0.25">
      <c r="B37" s="106"/>
      <c r="C37" s="107"/>
      <c r="D37" s="113"/>
      <c r="E37" s="106"/>
      <c r="F37" s="108"/>
      <c r="G37" s="108"/>
      <c r="H37" s="106"/>
      <c r="I37" s="106"/>
      <c r="J37" s="107"/>
      <c r="K37" s="107"/>
    </row>
    <row r="38" spans="2:11" ht="13.5" x14ac:dyDescent="0.25">
      <c r="B38" s="106"/>
      <c r="C38" s="107"/>
      <c r="D38" s="107"/>
      <c r="E38" s="106"/>
      <c r="F38" s="108"/>
      <c r="G38" s="106"/>
      <c r="H38" s="106"/>
      <c r="I38" s="106"/>
      <c r="J38" s="107"/>
      <c r="K38" s="107"/>
    </row>
    <row r="39" spans="2:11" ht="13.5" x14ac:dyDescent="0.25">
      <c r="B39" s="106"/>
      <c r="C39" s="107"/>
      <c r="D39" s="107"/>
      <c r="E39" s="106"/>
      <c r="F39" s="108"/>
      <c r="G39" s="106"/>
      <c r="H39" s="106"/>
      <c r="I39" s="106"/>
      <c r="J39" s="107"/>
      <c r="K39" s="107"/>
    </row>
    <row r="40" spans="2:11" ht="13.5" x14ac:dyDescent="0.25">
      <c r="B40" s="106"/>
      <c r="C40" s="107"/>
      <c r="D40" s="107"/>
      <c r="E40" s="106"/>
      <c r="F40" s="108"/>
      <c r="G40" s="106"/>
      <c r="H40" s="106"/>
      <c r="I40" s="106"/>
      <c r="J40" s="107"/>
      <c r="K40" s="107"/>
    </row>
    <row r="41" spans="2:11" ht="13.5" x14ac:dyDescent="0.25">
      <c r="B41" s="106"/>
      <c r="C41" s="107"/>
      <c r="D41" s="107"/>
      <c r="E41" s="106"/>
      <c r="F41" s="108"/>
      <c r="G41" s="108"/>
      <c r="H41" s="106"/>
      <c r="I41" s="106"/>
      <c r="J41" s="107"/>
      <c r="K41" s="107"/>
    </row>
    <row r="42" spans="2:11" ht="13.5" x14ac:dyDescent="0.25">
      <c r="B42" s="106"/>
      <c r="C42" s="107"/>
      <c r="D42" s="107"/>
      <c r="E42" s="106"/>
      <c r="F42" s="108"/>
      <c r="G42" s="106"/>
      <c r="H42" s="106"/>
      <c r="I42" s="106"/>
      <c r="J42" s="107"/>
      <c r="K42" s="107"/>
    </row>
    <row r="43" spans="2:11" ht="13.5" x14ac:dyDescent="0.25">
      <c r="B43" s="106"/>
      <c r="C43" s="107"/>
      <c r="D43" s="107"/>
      <c r="E43" s="106"/>
      <c r="F43" s="108"/>
      <c r="G43" s="106"/>
      <c r="H43" s="106"/>
      <c r="I43" s="106"/>
      <c r="J43" s="107"/>
      <c r="K43" s="107"/>
    </row>
    <row r="44" spans="2:11" ht="13.5" x14ac:dyDescent="0.25">
      <c r="B44" s="106"/>
      <c r="C44" s="107"/>
      <c r="D44" s="107"/>
      <c r="E44" s="106"/>
      <c r="F44" s="108"/>
      <c r="G44" s="106"/>
      <c r="H44" s="106"/>
      <c r="I44" s="106"/>
      <c r="J44" s="107"/>
      <c r="K44" s="107"/>
    </row>
    <row r="45" spans="2:11" ht="13.5" x14ac:dyDescent="0.25">
      <c r="B45" s="106"/>
      <c r="C45" s="107"/>
      <c r="D45" s="107"/>
      <c r="E45" s="106"/>
      <c r="F45" s="108"/>
      <c r="G45" s="108"/>
      <c r="H45" s="106"/>
      <c r="I45" s="106"/>
      <c r="J45" s="107"/>
      <c r="K45" s="107"/>
    </row>
    <row r="46" spans="2:11" ht="13.5" x14ac:dyDescent="0.25">
      <c r="B46" s="106"/>
      <c r="C46" s="107"/>
      <c r="D46" s="107"/>
      <c r="E46" s="106"/>
      <c r="F46" s="108"/>
      <c r="G46" s="106"/>
      <c r="H46" s="106"/>
      <c r="I46" s="106"/>
      <c r="J46" s="107"/>
      <c r="K46" s="107"/>
    </row>
    <row r="47" spans="2:11" ht="13.5" x14ac:dyDescent="0.25">
      <c r="B47" s="106"/>
      <c r="C47" s="107"/>
      <c r="D47" s="107"/>
      <c r="E47" s="106"/>
      <c r="F47" s="108"/>
      <c r="G47" s="106"/>
      <c r="H47" s="106"/>
      <c r="I47" s="106"/>
      <c r="J47" s="107"/>
      <c r="K47" s="107"/>
    </row>
    <row r="48" spans="2:11" ht="13.5" x14ac:dyDescent="0.25">
      <c r="B48" s="106"/>
      <c r="C48" s="107"/>
      <c r="D48" s="107"/>
      <c r="E48" s="106"/>
      <c r="F48" s="108"/>
      <c r="G48" s="106"/>
      <c r="H48" s="106"/>
      <c r="I48" s="106"/>
      <c r="J48" s="107"/>
      <c r="K48" s="107"/>
    </row>
    <row r="49" spans="2:11" ht="13.5" x14ac:dyDescent="0.25">
      <c r="B49" s="106"/>
      <c r="C49" s="107"/>
      <c r="D49" s="107"/>
      <c r="E49" s="106"/>
      <c r="F49" s="108"/>
      <c r="G49" s="108"/>
      <c r="H49" s="106"/>
      <c r="I49" s="106"/>
      <c r="J49" s="107"/>
      <c r="K49" s="107"/>
    </row>
    <row r="50" spans="2:11" ht="13.5" x14ac:dyDescent="0.25">
      <c r="B50" s="106"/>
      <c r="C50" s="107"/>
      <c r="D50" s="107"/>
      <c r="E50" s="106"/>
      <c r="F50" s="108"/>
      <c r="G50" s="106"/>
      <c r="H50" s="106"/>
      <c r="I50" s="106"/>
      <c r="J50" s="107"/>
      <c r="K50" s="107"/>
    </row>
    <row r="51" spans="2:11" ht="13.5" x14ac:dyDescent="0.25">
      <c r="B51" s="106"/>
      <c r="C51" s="107"/>
      <c r="D51" s="107"/>
      <c r="E51" s="106"/>
      <c r="F51" s="108"/>
      <c r="G51" s="106"/>
      <c r="H51" s="106"/>
      <c r="I51" s="106"/>
      <c r="J51" s="107"/>
      <c r="K51" s="107"/>
    </row>
    <row r="52" spans="2:11" ht="13.5" x14ac:dyDescent="0.25">
      <c r="B52" s="106"/>
      <c r="C52" s="107"/>
      <c r="D52" s="107"/>
      <c r="E52" s="106"/>
      <c r="F52" s="108"/>
      <c r="G52" s="106"/>
      <c r="H52" s="106"/>
      <c r="I52" s="106"/>
      <c r="J52" s="107"/>
      <c r="K52" s="107"/>
    </row>
    <row r="53" spans="2:11" ht="13.5" x14ac:dyDescent="0.25">
      <c r="B53" s="106"/>
      <c r="C53" s="107"/>
      <c r="D53" s="107"/>
      <c r="E53" s="106"/>
      <c r="F53" s="108"/>
      <c r="G53" s="106"/>
      <c r="H53" s="106"/>
      <c r="I53" s="106"/>
      <c r="J53" s="107"/>
      <c r="K53" s="107"/>
    </row>
    <row r="54" spans="2:11" ht="13.5" x14ac:dyDescent="0.25">
      <c r="B54" s="112"/>
      <c r="C54" s="113"/>
      <c r="D54" s="113"/>
      <c r="E54" s="106"/>
      <c r="F54" s="108"/>
      <c r="G54" s="106"/>
      <c r="H54" s="108"/>
      <c r="I54" s="106"/>
      <c r="J54" s="107"/>
      <c r="K54" s="107"/>
    </row>
    <row r="55" spans="2:11" ht="13.5" x14ac:dyDescent="0.25">
      <c r="B55" s="106"/>
      <c r="C55" s="107"/>
      <c r="D55" s="107"/>
      <c r="E55" s="106"/>
      <c r="F55" s="108"/>
      <c r="G55" s="106"/>
      <c r="H55" s="106"/>
      <c r="I55" s="106"/>
      <c r="J55" s="107"/>
      <c r="K55" s="107"/>
    </row>
    <row r="56" spans="2:11" ht="13.5" x14ac:dyDescent="0.25">
      <c r="B56" s="106"/>
      <c r="C56" s="107"/>
      <c r="D56" s="107"/>
      <c r="E56" s="106"/>
      <c r="F56" s="108"/>
      <c r="G56" s="106"/>
      <c r="H56" s="106"/>
      <c r="I56" s="106"/>
      <c r="J56" s="107"/>
      <c r="K56" s="107"/>
    </row>
    <row r="57" spans="2:11" ht="13.5" x14ac:dyDescent="0.25">
      <c r="B57" s="106"/>
      <c r="C57" s="107"/>
      <c r="D57" s="107"/>
      <c r="E57" s="106"/>
      <c r="F57" s="108"/>
      <c r="G57" s="106"/>
      <c r="H57" s="106"/>
      <c r="I57" s="106"/>
      <c r="J57" s="107"/>
      <c r="K57" s="107"/>
    </row>
    <row r="58" spans="2:11" ht="13.5" x14ac:dyDescent="0.25">
      <c r="B58" s="106"/>
      <c r="C58" s="107"/>
      <c r="D58" s="107"/>
      <c r="E58" s="106"/>
      <c r="F58" s="108"/>
      <c r="G58" s="106"/>
      <c r="H58" s="106"/>
      <c r="I58" s="106"/>
      <c r="J58" s="107"/>
      <c r="K58" s="107"/>
    </row>
    <row r="59" spans="2:11" ht="13.5" x14ac:dyDescent="0.25">
      <c r="B59" s="106"/>
      <c r="C59" s="107"/>
      <c r="D59" s="107"/>
      <c r="E59" s="106"/>
      <c r="F59" s="108"/>
      <c r="G59" s="108"/>
      <c r="H59" s="106"/>
      <c r="I59" s="106"/>
      <c r="J59" s="107"/>
      <c r="K59" s="107"/>
    </row>
    <row r="60" spans="2:11" ht="13.5" x14ac:dyDescent="0.25">
      <c r="B60" s="106"/>
      <c r="C60" s="107"/>
      <c r="D60" s="107"/>
      <c r="E60" s="106"/>
      <c r="F60" s="108"/>
      <c r="G60" s="106"/>
      <c r="H60" s="106"/>
      <c r="I60" s="106"/>
      <c r="J60" s="107"/>
      <c r="K60" s="107"/>
    </row>
    <row r="61" spans="2:11" ht="13.5" x14ac:dyDescent="0.25">
      <c r="B61" s="106"/>
      <c r="C61" s="113"/>
      <c r="D61" s="113"/>
      <c r="E61" s="106"/>
      <c r="F61" s="108"/>
      <c r="G61" s="106"/>
      <c r="H61" s="106"/>
      <c r="I61" s="106"/>
      <c r="J61" s="107"/>
      <c r="K61" s="107"/>
    </row>
    <row r="62" spans="2:11" ht="13.5" x14ac:dyDescent="0.25">
      <c r="B62" s="106"/>
      <c r="C62" s="107"/>
      <c r="D62" s="107"/>
      <c r="E62" s="106"/>
      <c r="F62" s="108"/>
      <c r="G62" s="106"/>
      <c r="H62" s="106"/>
      <c r="I62" s="106"/>
      <c r="J62" s="107"/>
      <c r="K62" s="107"/>
    </row>
    <row r="63" spans="2:11" ht="13.5" x14ac:dyDescent="0.25">
      <c r="B63" s="112"/>
      <c r="C63" s="113"/>
      <c r="D63" s="113"/>
      <c r="E63" s="106"/>
      <c r="F63" s="108"/>
      <c r="G63" s="106"/>
      <c r="H63" s="108"/>
      <c r="I63" s="106"/>
      <c r="J63" s="107"/>
      <c r="K63" s="107"/>
    </row>
    <row r="64" spans="2:11" ht="13.5" x14ac:dyDescent="0.25">
      <c r="B64" s="106"/>
      <c r="C64" s="107"/>
      <c r="D64" s="107"/>
      <c r="E64" s="106"/>
      <c r="F64" s="108"/>
      <c r="G64" s="106"/>
      <c r="H64" s="106"/>
      <c r="I64" s="106"/>
      <c r="J64" s="107"/>
      <c r="K64" s="107"/>
    </row>
    <row r="65" spans="2:11" ht="13.5" x14ac:dyDescent="0.25">
      <c r="B65" s="106"/>
      <c r="C65" s="107"/>
      <c r="D65" s="107"/>
      <c r="E65" s="106"/>
      <c r="F65" s="108"/>
      <c r="G65" s="106"/>
      <c r="H65" s="106"/>
      <c r="I65" s="106"/>
      <c r="J65" s="107"/>
      <c r="K65" s="107"/>
    </row>
    <row r="66" spans="2:11" ht="13.5" x14ac:dyDescent="0.25">
      <c r="B66" s="106"/>
      <c r="C66" s="107"/>
      <c r="D66" s="107"/>
      <c r="E66" s="106"/>
      <c r="F66" s="108"/>
      <c r="G66" s="106"/>
      <c r="H66" s="106"/>
      <c r="I66" s="106"/>
      <c r="J66" s="107"/>
      <c r="K66" s="107"/>
    </row>
    <row r="67" spans="2:11" ht="13.5" x14ac:dyDescent="0.25">
      <c r="B67" s="106"/>
      <c r="C67" s="107"/>
      <c r="D67" s="107"/>
      <c r="E67" s="106"/>
      <c r="F67" s="108"/>
      <c r="G67" s="106"/>
      <c r="H67" s="106"/>
      <c r="I67" s="106"/>
      <c r="J67" s="107"/>
      <c r="K67" s="107"/>
    </row>
    <row r="68" spans="2:11" ht="13.5" x14ac:dyDescent="0.25">
      <c r="B68" s="112"/>
      <c r="C68" s="113"/>
      <c r="D68" s="113"/>
      <c r="E68" s="106"/>
      <c r="F68" s="108"/>
      <c r="G68" s="106"/>
      <c r="H68" s="108"/>
      <c r="I68" s="106"/>
      <c r="J68" s="107"/>
      <c r="K68" s="107"/>
    </row>
    <row r="69" spans="2:11" ht="13.5" x14ac:dyDescent="0.25">
      <c r="B69" s="106"/>
      <c r="C69" s="107"/>
      <c r="D69" s="107"/>
      <c r="E69" s="106"/>
      <c r="F69" s="108"/>
      <c r="G69" s="106"/>
      <c r="H69" s="106"/>
      <c r="I69" s="106"/>
      <c r="J69" s="107"/>
      <c r="K69" s="107"/>
    </row>
    <row r="70" spans="2:11" ht="13.5" x14ac:dyDescent="0.25">
      <c r="B70" s="106"/>
      <c r="C70" s="107"/>
      <c r="D70" s="107"/>
      <c r="E70" s="106"/>
      <c r="F70" s="108"/>
      <c r="G70" s="106"/>
      <c r="H70" s="106"/>
      <c r="I70" s="106"/>
      <c r="J70" s="107"/>
      <c r="K70" s="107"/>
    </row>
    <row r="71" spans="2:11" ht="13.5" x14ac:dyDescent="0.25">
      <c r="B71" s="106"/>
      <c r="C71" s="107"/>
      <c r="D71" s="107"/>
      <c r="E71" s="106"/>
      <c r="F71" s="108"/>
      <c r="G71" s="106"/>
      <c r="H71" s="106"/>
      <c r="I71" s="106"/>
      <c r="J71" s="107"/>
      <c r="K71" s="107"/>
    </row>
    <row r="72" spans="2:11" ht="13.5" x14ac:dyDescent="0.25">
      <c r="B72" s="106"/>
      <c r="C72" s="107"/>
      <c r="D72" s="107"/>
      <c r="E72" s="106"/>
      <c r="F72" s="108"/>
      <c r="G72" s="106"/>
      <c r="H72" s="106"/>
      <c r="I72" s="106"/>
      <c r="J72" s="107"/>
      <c r="K72" s="107"/>
    </row>
    <row r="73" spans="2:11" ht="13.5" x14ac:dyDescent="0.25">
      <c r="B73" s="112"/>
      <c r="C73" s="113"/>
      <c r="D73" s="113"/>
      <c r="E73" s="106"/>
      <c r="F73" s="108"/>
      <c r="G73" s="106"/>
      <c r="H73" s="108"/>
      <c r="I73" s="106"/>
      <c r="J73" s="107"/>
      <c r="K73" s="107"/>
    </row>
    <row r="74" spans="2:11" ht="13.5" x14ac:dyDescent="0.25">
      <c r="B74" s="106"/>
      <c r="C74" s="107"/>
      <c r="D74" s="107"/>
      <c r="E74" s="106"/>
      <c r="F74" s="108"/>
      <c r="G74" s="106"/>
      <c r="H74" s="106"/>
      <c r="I74" s="106"/>
      <c r="J74" s="107"/>
      <c r="K74" s="107"/>
    </row>
    <row r="75" spans="2:11" ht="13.5" x14ac:dyDescent="0.25">
      <c r="B75" s="106"/>
      <c r="C75" s="107"/>
      <c r="D75" s="107"/>
      <c r="E75" s="106"/>
      <c r="F75" s="108"/>
      <c r="G75" s="106"/>
      <c r="H75" s="106"/>
      <c r="I75" s="106"/>
      <c r="J75" s="107"/>
      <c r="K75" s="107"/>
    </row>
    <row r="76" spans="2:11" ht="13.5" x14ac:dyDescent="0.25">
      <c r="B76" s="106"/>
      <c r="C76" s="107"/>
      <c r="D76" s="107"/>
      <c r="E76" s="106"/>
      <c r="F76" s="108"/>
      <c r="G76" s="106"/>
      <c r="H76" s="106"/>
      <c r="I76" s="106"/>
      <c r="J76" s="107"/>
      <c r="K76" s="107"/>
    </row>
    <row r="77" spans="2:11" ht="13.5" x14ac:dyDescent="0.25">
      <c r="B77" s="106"/>
      <c r="C77" s="107"/>
      <c r="D77" s="107"/>
      <c r="E77" s="106"/>
      <c r="F77" s="108"/>
      <c r="G77" s="106"/>
      <c r="H77" s="106"/>
      <c r="I77" s="106"/>
      <c r="J77" s="107"/>
      <c r="K77" s="107"/>
    </row>
    <row r="78" spans="2:11" ht="13.5" x14ac:dyDescent="0.25">
      <c r="B78" s="112"/>
      <c r="C78" s="113"/>
      <c r="D78" s="113"/>
      <c r="E78" s="106"/>
      <c r="F78" s="108"/>
      <c r="G78" s="106"/>
      <c r="H78" s="108"/>
      <c r="I78" s="106"/>
      <c r="J78" s="107"/>
      <c r="K78" s="107"/>
    </row>
    <row r="79" spans="2:11" ht="13.5" x14ac:dyDescent="0.25">
      <c r="B79" s="106"/>
      <c r="C79" s="107"/>
      <c r="D79" s="107"/>
      <c r="E79" s="106"/>
      <c r="F79" s="108"/>
      <c r="G79" s="106"/>
      <c r="H79" s="106"/>
      <c r="I79" s="106"/>
      <c r="J79" s="107"/>
      <c r="K79" s="107"/>
    </row>
    <row r="80" spans="2:11" ht="13.5" x14ac:dyDescent="0.25">
      <c r="B80" s="106"/>
      <c r="C80" s="107"/>
      <c r="D80" s="107"/>
      <c r="E80" s="106"/>
      <c r="F80" s="108"/>
      <c r="G80" s="106"/>
      <c r="H80" s="106"/>
      <c r="I80" s="106"/>
      <c r="J80" s="107"/>
      <c r="K80" s="107"/>
    </row>
    <row r="81" spans="2:11" ht="13.5" x14ac:dyDescent="0.25">
      <c r="B81" s="106"/>
      <c r="C81" s="107"/>
      <c r="D81" s="107"/>
      <c r="E81" s="106"/>
      <c r="F81" s="108"/>
      <c r="G81" s="106"/>
      <c r="H81" s="106"/>
      <c r="I81" s="106"/>
      <c r="J81" s="107"/>
      <c r="K81" s="107"/>
    </row>
    <row r="82" spans="2:11" ht="13.5" x14ac:dyDescent="0.25">
      <c r="B82" s="106"/>
      <c r="C82" s="107"/>
      <c r="D82" s="107"/>
      <c r="E82" s="106"/>
      <c r="F82" s="108"/>
      <c r="G82" s="106"/>
      <c r="H82" s="106"/>
      <c r="I82" s="106"/>
      <c r="J82" s="107"/>
      <c r="K82" s="107"/>
    </row>
    <row r="83" spans="2:11" ht="13.5" x14ac:dyDescent="0.25">
      <c r="B83" s="112"/>
      <c r="C83" s="113"/>
      <c r="D83" s="113"/>
      <c r="E83" s="106"/>
      <c r="F83" s="108"/>
      <c r="G83" s="106"/>
      <c r="H83" s="108"/>
      <c r="I83" s="106"/>
      <c r="J83" s="107"/>
      <c r="K83" s="107"/>
    </row>
    <row r="84" spans="2:11" ht="13.5" x14ac:dyDescent="0.25">
      <c r="B84" s="106"/>
      <c r="C84" s="107"/>
      <c r="D84" s="107"/>
      <c r="E84" s="106"/>
      <c r="F84" s="108"/>
      <c r="G84" s="106"/>
      <c r="H84" s="106"/>
      <c r="I84" s="106"/>
      <c r="J84" s="107"/>
      <c r="K84" s="107"/>
    </row>
    <row r="85" spans="2:11" ht="13.5" x14ac:dyDescent="0.25">
      <c r="B85" s="106"/>
      <c r="C85" s="107"/>
      <c r="D85" s="107"/>
      <c r="E85" s="106"/>
      <c r="F85" s="108"/>
      <c r="G85" s="106"/>
      <c r="H85" s="106"/>
      <c r="I85" s="106"/>
      <c r="J85" s="107"/>
      <c r="K85" s="107"/>
    </row>
    <row r="86" spans="2:11" ht="13.5" x14ac:dyDescent="0.25">
      <c r="B86" s="106"/>
      <c r="C86" s="107"/>
      <c r="D86" s="107"/>
      <c r="E86" s="106"/>
      <c r="F86" s="108"/>
      <c r="G86" s="106"/>
      <c r="H86" s="106"/>
      <c r="I86" s="106"/>
      <c r="J86" s="107"/>
      <c r="K86" s="107"/>
    </row>
    <row r="87" spans="2:11" ht="13.5" x14ac:dyDescent="0.25">
      <c r="B87" s="106"/>
      <c r="C87" s="107"/>
      <c r="D87" s="107"/>
      <c r="E87" s="106"/>
      <c r="F87" s="108"/>
      <c r="G87" s="106"/>
      <c r="H87" s="106"/>
      <c r="I87" s="106"/>
      <c r="J87" s="107"/>
      <c r="K87" s="107"/>
    </row>
    <row r="88" spans="2:11" ht="13.5" x14ac:dyDescent="0.25">
      <c r="B88" s="112"/>
      <c r="C88" s="113"/>
      <c r="D88" s="113"/>
      <c r="E88" s="106"/>
      <c r="F88" s="108"/>
      <c r="G88" s="106"/>
      <c r="H88" s="108"/>
      <c r="I88" s="106"/>
      <c r="J88" s="107"/>
      <c r="K88" s="107"/>
    </row>
    <row r="89" spans="2:11" ht="13.5" x14ac:dyDescent="0.25">
      <c r="B89" s="106"/>
      <c r="C89" s="107"/>
      <c r="D89" s="107"/>
      <c r="E89" s="106"/>
      <c r="F89" s="108"/>
      <c r="G89" s="106"/>
      <c r="H89" s="106"/>
      <c r="I89" s="106"/>
      <c r="J89" s="107"/>
      <c r="K89" s="107"/>
    </row>
    <row r="90" spans="2:11" ht="13.5" x14ac:dyDescent="0.25">
      <c r="B90" s="106"/>
      <c r="C90" s="107"/>
      <c r="D90" s="107"/>
      <c r="E90" s="106"/>
      <c r="F90" s="108"/>
      <c r="G90" s="106"/>
      <c r="H90" s="106"/>
      <c r="I90" s="106"/>
      <c r="J90" s="107"/>
      <c r="K90" s="107"/>
    </row>
    <row r="91" spans="2:11" ht="13.5" x14ac:dyDescent="0.25">
      <c r="B91" s="106"/>
      <c r="C91" s="107"/>
      <c r="D91" s="107"/>
      <c r="E91" s="106"/>
      <c r="F91" s="108"/>
      <c r="G91" s="106"/>
      <c r="H91" s="106"/>
      <c r="I91" s="106"/>
      <c r="J91" s="107"/>
      <c r="K91" s="107"/>
    </row>
    <row r="92" spans="2:11" ht="13.5" x14ac:dyDescent="0.25">
      <c r="B92" s="106"/>
      <c r="C92" s="107"/>
      <c r="D92" s="107"/>
      <c r="E92" s="106"/>
      <c r="F92" s="108"/>
      <c r="G92" s="106"/>
      <c r="H92" s="106"/>
      <c r="I92" s="106"/>
      <c r="J92" s="107"/>
      <c r="K92" s="107"/>
    </row>
    <row r="93" spans="2:11" ht="13.5" x14ac:dyDescent="0.25">
      <c r="B93" s="112"/>
      <c r="C93" s="113"/>
      <c r="D93" s="113"/>
      <c r="E93" s="106"/>
      <c r="F93" s="108"/>
      <c r="G93" s="106"/>
      <c r="H93" s="108"/>
      <c r="I93" s="106"/>
      <c r="J93" s="107"/>
      <c r="K93" s="107"/>
    </row>
    <row r="94" spans="2:11" ht="13.5" x14ac:dyDescent="0.25">
      <c r="B94" s="106"/>
      <c r="C94" s="107"/>
      <c r="D94" s="107"/>
      <c r="E94" s="106"/>
      <c r="F94" s="108"/>
      <c r="G94" s="106"/>
      <c r="H94" s="106"/>
      <c r="I94" s="106"/>
      <c r="J94" s="107"/>
      <c r="K94" s="107"/>
    </row>
    <row r="95" spans="2:11" ht="13.5" x14ac:dyDescent="0.25">
      <c r="B95" s="106"/>
      <c r="C95" s="107"/>
      <c r="D95" s="107"/>
      <c r="E95" s="106"/>
      <c r="F95" s="108"/>
      <c r="G95" s="106"/>
      <c r="H95" s="106"/>
      <c r="I95" s="106"/>
      <c r="J95" s="107"/>
      <c r="K95" s="107"/>
    </row>
    <row r="96" spans="2:11" ht="13.5" x14ac:dyDescent="0.25">
      <c r="B96" s="106"/>
      <c r="C96" s="107"/>
      <c r="D96" s="107"/>
      <c r="E96" s="106"/>
      <c r="F96" s="108"/>
      <c r="G96" s="106"/>
      <c r="H96" s="106"/>
      <c r="I96" s="106"/>
      <c r="J96" s="107"/>
      <c r="K96" s="107"/>
    </row>
    <row r="97" spans="2:11" ht="13.5" x14ac:dyDescent="0.25">
      <c r="B97" s="106"/>
      <c r="C97" s="107"/>
      <c r="D97" s="107"/>
      <c r="E97" s="106"/>
      <c r="F97" s="108"/>
      <c r="G97" s="106"/>
      <c r="H97" s="106"/>
      <c r="I97" s="106"/>
      <c r="J97" s="107"/>
      <c r="K97" s="107"/>
    </row>
    <row r="98" spans="2:11" ht="13.5" x14ac:dyDescent="0.25">
      <c r="B98" s="112"/>
      <c r="C98" s="113"/>
      <c r="D98" s="113"/>
      <c r="E98" s="106"/>
      <c r="F98" s="108"/>
      <c r="G98" s="106"/>
      <c r="H98" s="108"/>
      <c r="I98" s="106"/>
      <c r="J98" s="107"/>
      <c r="K98" s="107"/>
    </row>
    <row r="99" spans="2:11" ht="13.5" x14ac:dyDescent="0.25">
      <c r="B99" s="106"/>
      <c r="C99" s="107"/>
      <c r="D99" s="107"/>
      <c r="E99" s="106"/>
      <c r="F99" s="108"/>
      <c r="G99" s="106"/>
      <c r="H99" s="106"/>
      <c r="I99" s="106"/>
      <c r="J99" s="107"/>
      <c r="K99" s="107"/>
    </row>
    <row r="100" spans="2:11" ht="13.5" x14ac:dyDescent="0.25">
      <c r="B100" s="106"/>
      <c r="C100" s="107"/>
      <c r="D100" s="107"/>
      <c r="E100" s="106"/>
      <c r="F100" s="108"/>
      <c r="G100" s="106"/>
      <c r="H100" s="106"/>
      <c r="I100" s="106"/>
      <c r="J100" s="107"/>
      <c r="K100" s="107"/>
    </row>
    <row r="101" spans="2:11" ht="13.5" x14ac:dyDescent="0.25">
      <c r="B101" s="106"/>
      <c r="C101" s="107"/>
      <c r="D101" s="107"/>
      <c r="E101" s="106"/>
      <c r="F101" s="108"/>
      <c r="G101" s="106"/>
      <c r="H101" s="106"/>
      <c r="I101" s="106"/>
      <c r="J101" s="107"/>
      <c r="K101" s="107"/>
    </row>
    <row r="102" spans="2:11" ht="13.5" x14ac:dyDescent="0.25">
      <c r="B102" s="106"/>
      <c r="C102" s="107"/>
      <c r="D102" s="107"/>
      <c r="E102" s="106"/>
      <c r="F102" s="108"/>
      <c r="G102" s="106"/>
      <c r="H102" s="106"/>
      <c r="I102" s="106"/>
      <c r="J102" s="107"/>
      <c r="K102" s="107"/>
    </row>
    <row r="103" spans="2:11" ht="13.5" x14ac:dyDescent="0.25">
      <c r="B103" s="112"/>
      <c r="C103" s="113"/>
      <c r="D103" s="113"/>
      <c r="E103" s="106"/>
      <c r="F103" s="108"/>
      <c r="G103" s="106"/>
      <c r="H103" s="108"/>
      <c r="I103" s="106"/>
      <c r="J103" s="107"/>
      <c r="K103" s="107"/>
    </row>
    <row r="104" spans="2:11" ht="13.5" x14ac:dyDescent="0.25">
      <c r="B104" s="106"/>
      <c r="C104" s="107"/>
      <c r="D104" s="107"/>
      <c r="E104" s="106"/>
      <c r="F104" s="108"/>
      <c r="G104" s="106"/>
      <c r="H104" s="106"/>
      <c r="I104" s="106"/>
      <c r="J104" s="107"/>
      <c r="K104" s="107"/>
    </row>
    <row r="105" spans="2:11" ht="13.5" x14ac:dyDescent="0.25">
      <c r="B105" s="106"/>
      <c r="C105" s="107"/>
      <c r="D105" s="107"/>
      <c r="E105" s="106"/>
      <c r="F105" s="108"/>
      <c r="G105" s="106"/>
      <c r="H105" s="106"/>
      <c r="I105" s="106"/>
      <c r="J105" s="107"/>
      <c r="K105" s="107"/>
    </row>
    <row r="106" spans="2:11" ht="13.5" x14ac:dyDescent="0.25">
      <c r="B106" s="106"/>
      <c r="C106" s="107"/>
      <c r="D106" s="107"/>
      <c r="E106" s="106"/>
      <c r="F106" s="108"/>
      <c r="G106" s="106"/>
      <c r="H106" s="106"/>
      <c r="I106" s="106"/>
      <c r="J106" s="107"/>
      <c r="K106" s="107"/>
    </row>
    <row r="107" spans="2:11" ht="13.5" x14ac:dyDescent="0.25">
      <c r="B107" s="106"/>
      <c r="C107" s="107"/>
      <c r="D107" s="107"/>
      <c r="E107" s="106"/>
      <c r="F107" s="108"/>
      <c r="G107" s="106"/>
      <c r="H107" s="106"/>
      <c r="I107" s="106"/>
      <c r="J107" s="107"/>
      <c r="K107" s="107"/>
    </row>
    <row r="108" spans="2:11" ht="13.5" x14ac:dyDescent="0.25">
      <c r="B108" s="112"/>
      <c r="C108" s="113"/>
      <c r="D108" s="113"/>
      <c r="E108" s="106"/>
      <c r="F108" s="108"/>
      <c r="G108" s="106"/>
      <c r="H108" s="108"/>
      <c r="I108" s="106"/>
      <c r="J108" s="107"/>
      <c r="K108" s="107"/>
    </row>
    <row r="109" spans="2:11" ht="13.5" x14ac:dyDescent="0.25">
      <c r="B109" s="106"/>
      <c r="C109" s="107"/>
      <c r="D109" s="107"/>
      <c r="E109" s="106"/>
      <c r="F109" s="108"/>
      <c r="G109" s="106"/>
      <c r="H109" s="106"/>
      <c r="I109" s="106"/>
      <c r="J109" s="107"/>
      <c r="K109" s="107"/>
    </row>
    <row r="110" spans="2:11" ht="13.5" x14ac:dyDescent="0.25">
      <c r="B110" s="106"/>
      <c r="C110" s="107"/>
      <c r="D110" s="107"/>
      <c r="E110" s="106"/>
      <c r="F110" s="108"/>
      <c r="G110" s="106"/>
      <c r="H110" s="106"/>
      <c r="I110" s="106"/>
      <c r="J110" s="107"/>
      <c r="K110" s="107"/>
    </row>
    <row r="111" spans="2:11" ht="13.5" x14ac:dyDescent="0.25">
      <c r="B111" s="106"/>
      <c r="C111" s="107"/>
      <c r="D111" s="107"/>
      <c r="E111" s="106"/>
      <c r="F111" s="108"/>
      <c r="G111" s="106"/>
      <c r="H111" s="106"/>
      <c r="I111" s="106"/>
      <c r="J111" s="107"/>
      <c r="K111" s="107"/>
    </row>
    <row r="112" spans="2:11" ht="13.5" x14ac:dyDescent="0.25">
      <c r="B112" s="106"/>
      <c r="C112" s="107"/>
      <c r="D112" s="107"/>
      <c r="E112" s="106"/>
      <c r="F112" s="108"/>
      <c r="G112" s="106"/>
      <c r="H112" s="106"/>
      <c r="I112" s="106"/>
      <c r="J112" s="107"/>
      <c r="K112" s="107"/>
    </row>
    <row r="113" spans="2:11" ht="13.5" x14ac:dyDescent="0.25">
      <c r="B113" s="112"/>
      <c r="C113" s="113"/>
      <c r="D113" s="113"/>
      <c r="E113" s="106"/>
      <c r="F113" s="108"/>
      <c r="G113" s="106"/>
      <c r="H113" s="108"/>
      <c r="I113" s="106"/>
      <c r="J113" s="107"/>
      <c r="K113" s="107"/>
    </row>
    <row r="114" spans="2:11" ht="13.5" x14ac:dyDescent="0.25">
      <c r="B114" s="106"/>
      <c r="C114" s="107"/>
      <c r="D114" s="107"/>
      <c r="E114" s="106"/>
      <c r="F114" s="108"/>
      <c r="G114" s="106"/>
      <c r="H114" s="106"/>
      <c r="I114" s="106"/>
      <c r="J114" s="107"/>
      <c r="K114" s="107"/>
    </row>
    <row r="115" spans="2:11" ht="13.5" x14ac:dyDescent="0.25">
      <c r="B115" s="106"/>
      <c r="C115" s="107"/>
      <c r="D115" s="107"/>
      <c r="E115" s="106"/>
      <c r="F115" s="108"/>
      <c r="G115" s="106"/>
      <c r="H115" s="106"/>
      <c r="I115" s="106"/>
      <c r="J115" s="107"/>
      <c r="K115" s="107"/>
    </row>
    <row r="116" spans="2:11" ht="13.5" x14ac:dyDescent="0.25">
      <c r="B116" s="106"/>
      <c r="C116" s="107"/>
      <c r="D116" s="107"/>
      <c r="E116" s="106"/>
      <c r="F116" s="108"/>
      <c r="G116" s="106"/>
      <c r="H116" s="106"/>
      <c r="I116" s="106"/>
      <c r="J116" s="107"/>
      <c r="K116" s="107"/>
    </row>
    <row r="117" spans="2:11" ht="13.5" x14ac:dyDescent="0.25">
      <c r="B117" s="106"/>
      <c r="C117" s="107"/>
      <c r="D117" s="107"/>
      <c r="E117" s="106"/>
      <c r="F117" s="108"/>
      <c r="G117" s="106"/>
      <c r="H117" s="106"/>
      <c r="I117" s="106"/>
      <c r="J117" s="107"/>
      <c r="K117" s="107"/>
    </row>
    <row r="118" spans="2:11" ht="13.5" x14ac:dyDescent="0.25">
      <c r="B118" s="112"/>
      <c r="C118" s="113"/>
      <c r="D118" s="113"/>
      <c r="E118" s="106"/>
      <c r="F118" s="108"/>
      <c r="G118" s="106"/>
      <c r="H118" s="108"/>
      <c r="I118" s="106"/>
      <c r="J118" s="107"/>
      <c r="K118" s="107"/>
    </row>
    <row r="119" spans="2:11" ht="13.5" x14ac:dyDescent="0.25">
      <c r="B119" s="106"/>
      <c r="C119" s="107"/>
      <c r="D119" s="107"/>
      <c r="E119" s="106"/>
      <c r="F119" s="108"/>
      <c r="G119" s="106"/>
      <c r="H119" s="106"/>
      <c r="I119" s="106"/>
      <c r="J119" s="107"/>
      <c r="K119" s="107"/>
    </row>
    <row r="120" spans="2:11" ht="13.5" x14ac:dyDescent="0.25">
      <c r="B120" s="106"/>
      <c r="C120" s="107"/>
      <c r="D120" s="107"/>
      <c r="E120" s="106"/>
      <c r="F120" s="108"/>
      <c r="G120" s="106"/>
      <c r="H120" s="106"/>
      <c r="I120" s="106"/>
      <c r="J120" s="107"/>
      <c r="K120" s="107"/>
    </row>
    <row r="121" spans="2:11" ht="13.5" x14ac:dyDescent="0.25">
      <c r="B121" s="106"/>
      <c r="C121" s="107"/>
      <c r="D121" s="107"/>
      <c r="E121" s="106"/>
      <c r="F121" s="108"/>
      <c r="G121" s="106"/>
      <c r="H121" s="106"/>
      <c r="I121" s="106"/>
      <c r="J121" s="107"/>
      <c r="K121" s="107"/>
    </row>
    <row r="122" spans="2:11" ht="13.5" x14ac:dyDescent="0.25">
      <c r="B122" s="106"/>
      <c r="C122" s="107"/>
      <c r="D122" s="107"/>
      <c r="E122" s="106"/>
      <c r="F122" s="108"/>
      <c r="G122" s="106"/>
      <c r="H122" s="106"/>
      <c r="I122" s="106"/>
      <c r="J122" s="107"/>
      <c r="K122" s="107"/>
    </row>
    <row r="123" spans="2:11" ht="13.5" x14ac:dyDescent="0.25">
      <c r="B123" s="112"/>
      <c r="C123" s="113"/>
      <c r="D123" s="113"/>
      <c r="E123" s="106"/>
      <c r="F123" s="108"/>
      <c r="G123" s="106"/>
      <c r="H123" s="108"/>
      <c r="I123" s="106"/>
      <c r="J123" s="107"/>
      <c r="K123" s="107"/>
    </row>
    <row r="124" spans="2:11" ht="13.5" x14ac:dyDescent="0.25">
      <c r="B124" s="106"/>
      <c r="C124" s="107"/>
      <c r="D124" s="107"/>
      <c r="E124" s="106"/>
      <c r="F124" s="108"/>
      <c r="G124" s="106"/>
      <c r="H124" s="106"/>
      <c r="I124" s="106"/>
      <c r="J124" s="107"/>
      <c r="K124" s="107"/>
    </row>
    <row r="125" spans="2:11" ht="13.5" x14ac:dyDescent="0.25">
      <c r="B125" s="106"/>
      <c r="C125" s="107"/>
      <c r="D125" s="107"/>
      <c r="E125" s="106"/>
      <c r="F125" s="108"/>
      <c r="G125" s="106"/>
      <c r="H125" s="106"/>
      <c r="I125" s="106"/>
      <c r="J125" s="107"/>
      <c r="K125" s="107"/>
    </row>
    <row r="126" spans="2:11" ht="13.5" x14ac:dyDescent="0.25">
      <c r="B126" s="106"/>
      <c r="C126" s="107"/>
      <c r="D126" s="107"/>
      <c r="E126" s="106"/>
      <c r="F126" s="108"/>
      <c r="G126" s="106"/>
      <c r="H126" s="106"/>
      <c r="I126" s="106"/>
      <c r="J126" s="107"/>
      <c r="K126" s="107"/>
    </row>
    <row r="127" spans="2:11" ht="13.5" x14ac:dyDescent="0.25">
      <c r="B127" s="106"/>
      <c r="C127" s="107"/>
      <c r="D127" s="107"/>
      <c r="E127" s="106"/>
      <c r="F127" s="108"/>
      <c r="G127" s="106"/>
      <c r="H127" s="106"/>
      <c r="I127" s="106"/>
      <c r="J127" s="107"/>
      <c r="K127" s="107"/>
    </row>
    <row r="128" spans="2:11" ht="13.5" x14ac:dyDescent="0.25">
      <c r="B128" s="112"/>
      <c r="C128" s="113"/>
      <c r="D128" s="113"/>
      <c r="E128" s="106"/>
      <c r="F128" s="108"/>
      <c r="G128" s="106"/>
      <c r="H128" s="108"/>
      <c r="I128" s="106"/>
      <c r="J128" s="107"/>
      <c r="K128" s="107"/>
    </row>
    <row r="129" spans="2:11" ht="13.5" x14ac:dyDescent="0.25">
      <c r="B129" s="106"/>
      <c r="C129" s="107"/>
      <c r="D129" s="107"/>
      <c r="E129" s="106"/>
      <c r="F129" s="108"/>
      <c r="G129" s="106"/>
      <c r="H129" s="106"/>
      <c r="I129" s="106"/>
      <c r="J129" s="107"/>
      <c r="K129" s="107"/>
    </row>
    <row r="130" spans="2:11" ht="13.5" x14ac:dyDescent="0.25">
      <c r="B130" s="106"/>
      <c r="C130" s="107"/>
      <c r="D130" s="107"/>
      <c r="E130" s="106"/>
      <c r="F130" s="108"/>
      <c r="G130" s="106"/>
      <c r="H130" s="106"/>
      <c r="I130" s="106"/>
      <c r="J130" s="107"/>
      <c r="K130" s="107"/>
    </row>
    <row r="131" spans="2:11" ht="13.5" x14ac:dyDescent="0.25">
      <c r="B131" s="106"/>
      <c r="C131" s="107"/>
      <c r="D131" s="107"/>
      <c r="E131" s="106"/>
      <c r="F131" s="108"/>
      <c r="G131" s="106"/>
      <c r="H131" s="106"/>
      <c r="I131" s="106"/>
      <c r="J131" s="107"/>
      <c r="K131" s="107"/>
    </row>
    <row r="132" spans="2:11" ht="13.5" x14ac:dyDescent="0.25">
      <c r="B132" s="106"/>
      <c r="C132" s="107"/>
      <c r="D132" s="107"/>
      <c r="E132" s="106"/>
      <c r="F132" s="108"/>
      <c r="G132" s="106"/>
      <c r="H132" s="106"/>
      <c r="I132" s="106"/>
      <c r="J132" s="107"/>
      <c r="K132" s="107"/>
    </row>
    <row r="133" spans="2:11" ht="13.5" x14ac:dyDescent="0.25">
      <c r="B133" s="106"/>
      <c r="C133" s="107"/>
      <c r="D133" s="113"/>
      <c r="E133" s="106"/>
      <c r="F133" s="108"/>
      <c r="G133" s="108"/>
      <c r="H133" s="106"/>
      <c r="I133" s="106"/>
      <c r="J133" s="107"/>
      <c r="K133" s="107"/>
    </row>
    <row r="134" spans="2:11" ht="13.5" x14ac:dyDescent="0.25">
      <c r="B134" s="106"/>
      <c r="C134" s="107"/>
      <c r="D134" s="107"/>
      <c r="E134" s="106"/>
      <c r="F134" s="108"/>
      <c r="G134" s="106"/>
      <c r="H134" s="108"/>
      <c r="I134" s="106"/>
      <c r="J134" s="107"/>
      <c r="K134" s="107"/>
    </row>
    <row r="135" spans="2:11" ht="13.5" x14ac:dyDescent="0.25">
      <c r="B135" s="112"/>
      <c r="C135" s="113"/>
      <c r="D135" s="113"/>
      <c r="E135" s="106"/>
      <c r="F135" s="108"/>
      <c r="G135" s="108"/>
      <c r="H135" s="106"/>
      <c r="I135" s="106"/>
      <c r="J135" s="107"/>
      <c r="K135" s="107"/>
    </row>
    <row r="136" spans="2:11" ht="13.5" x14ac:dyDescent="0.25">
      <c r="B136" s="106"/>
      <c r="C136" s="107"/>
      <c r="D136" s="107"/>
      <c r="E136" s="106"/>
      <c r="F136" s="108"/>
      <c r="G136" s="108"/>
      <c r="H136" s="106"/>
      <c r="I136" s="106"/>
      <c r="J136" s="107"/>
      <c r="K136" s="107"/>
    </row>
    <row r="137" spans="2:11" ht="13.5" x14ac:dyDescent="0.25">
      <c r="B137" s="112"/>
      <c r="C137" s="113"/>
      <c r="D137" s="114"/>
      <c r="E137" s="106"/>
      <c r="F137" s="108"/>
      <c r="G137" s="108"/>
      <c r="H137" s="106"/>
      <c r="I137" s="106"/>
      <c r="J137" s="107"/>
      <c r="K137" s="107"/>
    </row>
    <row r="138" spans="2:11" ht="13.5" x14ac:dyDescent="0.25">
      <c r="B138" s="106"/>
      <c r="C138" s="107"/>
      <c r="D138" s="107"/>
      <c r="E138" s="106"/>
      <c r="F138" s="108"/>
      <c r="G138" s="108"/>
      <c r="H138" s="106"/>
      <c r="I138" s="106"/>
      <c r="J138" s="107"/>
      <c r="K138" s="107"/>
    </row>
    <row r="139" spans="2:11" ht="13.5" x14ac:dyDescent="0.25">
      <c r="B139" s="112"/>
      <c r="C139" s="113"/>
      <c r="D139" s="114"/>
      <c r="E139" s="106"/>
      <c r="F139" s="108"/>
      <c r="G139" s="108"/>
      <c r="H139" s="106"/>
      <c r="I139" s="106"/>
      <c r="J139" s="107"/>
      <c r="K139" s="107"/>
    </row>
    <row r="140" spans="2:11" ht="13.5" x14ac:dyDescent="0.25">
      <c r="B140" s="112"/>
      <c r="C140" s="113"/>
      <c r="D140" s="113"/>
      <c r="E140" s="106"/>
      <c r="F140" s="108"/>
      <c r="G140" s="108"/>
      <c r="H140" s="106"/>
      <c r="I140" s="106"/>
      <c r="J140" s="107"/>
      <c r="K140" s="107"/>
    </row>
    <row r="141" spans="2:11" ht="13.5" x14ac:dyDescent="0.25">
      <c r="B141" s="106"/>
      <c r="C141" s="107"/>
      <c r="D141" s="107"/>
      <c r="E141" s="106"/>
      <c r="F141" s="108"/>
      <c r="G141" s="106"/>
      <c r="H141" s="106"/>
      <c r="I141" s="108"/>
      <c r="J141" s="106"/>
      <c r="K141" s="107"/>
    </row>
    <row r="142" spans="2:11" ht="13.5" x14ac:dyDescent="0.25">
      <c r="B142" s="106"/>
      <c r="C142" s="107"/>
      <c r="D142" s="113"/>
      <c r="E142" s="106"/>
      <c r="F142" s="108"/>
      <c r="G142" s="106"/>
      <c r="H142" s="106"/>
      <c r="I142" s="108"/>
      <c r="J142" s="106"/>
      <c r="K142" s="107"/>
    </row>
    <row r="143" spans="2:11" ht="13.5" x14ac:dyDescent="0.25">
      <c r="B143" s="106"/>
      <c r="C143" s="107"/>
      <c r="D143" s="107"/>
      <c r="E143" s="106"/>
      <c r="F143" s="108"/>
      <c r="G143" s="108"/>
      <c r="H143" s="106"/>
      <c r="I143" s="106"/>
      <c r="J143" s="107"/>
      <c r="K143" s="107"/>
    </row>
    <row r="144" spans="2:11" ht="13.5" x14ac:dyDescent="0.25">
      <c r="B144" s="106"/>
      <c r="C144" s="107"/>
      <c r="D144" s="107"/>
      <c r="E144" s="106"/>
      <c r="F144" s="108"/>
      <c r="G144" s="108"/>
      <c r="H144" s="106"/>
      <c r="I144" s="106"/>
      <c r="J144" s="107"/>
      <c r="K144" s="107"/>
    </row>
    <row r="145" spans="2:11" ht="13.5" x14ac:dyDescent="0.25">
      <c r="B145" s="106"/>
      <c r="C145" s="107"/>
      <c r="D145" s="107"/>
      <c r="E145" s="106"/>
      <c r="F145" s="108"/>
      <c r="G145" s="108"/>
      <c r="H145" s="106"/>
      <c r="I145" s="106"/>
      <c r="J145" s="107"/>
      <c r="K145" s="107"/>
    </row>
    <row r="146" spans="2:11" ht="13.5" x14ac:dyDescent="0.25">
      <c r="B146" s="106"/>
      <c r="C146" s="107"/>
      <c r="D146" s="107"/>
      <c r="E146" s="106"/>
      <c r="F146" s="108"/>
      <c r="G146" s="108"/>
      <c r="H146" s="106"/>
      <c r="I146" s="106"/>
      <c r="J146" s="107"/>
      <c r="K146" s="107"/>
    </row>
    <row r="147" spans="2:11" ht="13.5" x14ac:dyDescent="0.25">
      <c r="B147" s="106"/>
      <c r="C147" s="107"/>
      <c r="D147" s="107"/>
      <c r="E147" s="106"/>
      <c r="F147" s="108"/>
      <c r="G147" s="108"/>
      <c r="H147" s="106"/>
      <c r="I147" s="106"/>
      <c r="J147" s="107"/>
      <c r="K147" s="107"/>
    </row>
    <row r="148" spans="2:11" ht="13.5" x14ac:dyDescent="0.25">
      <c r="B148" s="106"/>
      <c r="C148" s="107"/>
      <c r="D148" s="107"/>
      <c r="E148" s="106"/>
      <c r="F148" s="108"/>
      <c r="G148" s="108"/>
      <c r="H148" s="106"/>
      <c r="I148" s="106"/>
      <c r="J148" s="107"/>
      <c r="K148" s="107"/>
    </row>
    <row r="149" spans="2:11" ht="13.5" x14ac:dyDescent="0.25">
      <c r="B149" s="106"/>
      <c r="C149" s="107"/>
      <c r="D149" s="107"/>
      <c r="E149" s="106"/>
      <c r="F149" s="108"/>
      <c r="G149" s="108"/>
      <c r="H149" s="106"/>
      <c r="I149" s="106"/>
      <c r="J149" s="107"/>
      <c r="K149" s="107"/>
    </row>
    <row r="150" spans="2:11" ht="13.5" x14ac:dyDescent="0.25">
      <c r="B150" s="106"/>
      <c r="C150" s="107"/>
      <c r="D150" s="107"/>
      <c r="E150" s="106"/>
      <c r="F150" s="108"/>
      <c r="G150" s="108"/>
      <c r="H150" s="106"/>
      <c r="I150" s="106"/>
      <c r="J150" s="107"/>
      <c r="K150" s="107"/>
    </row>
    <row r="151" spans="2:11" ht="13.5" x14ac:dyDescent="0.25">
      <c r="B151" s="106"/>
      <c r="C151" s="107"/>
      <c r="D151" s="107"/>
      <c r="E151" s="106"/>
      <c r="F151" s="108"/>
      <c r="G151" s="108"/>
      <c r="H151" s="106"/>
      <c r="I151" s="106"/>
      <c r="J151" s="107"/>
      <c r="K151" s="107"/>
    </row>
    <row r="152" spans="2:11" ht="13.5" x14ac:dyDescent="0.25">
      <c r="B152" s="106"/>
      <c r="C152" s="107"/>
      <c r="D152" s="107"/>
      <c r="E152" s="106"/>
      <c r="F152" s="108"/>
      <c r="G152" s="108"/>
      <c r="H152" s="106"/>
      <c r="I152" s="106"/>
      <c r="J152" s="107"/>
      <c r="K152" s="107"/>
    </row>
    <row r="153" spans="2:11" ht="13.5" x14ac:dyDescent="0.25">
      <c r="B153" s="106"/>
      <c r="C153" s="107"/>
      <c r="D153" s="107"/>
      <c r="E153" s="106"/>
      <c r="F153" s="108"/>
      <c r="G153" s="108"/>
      <c r="H153" s="106"/>
      <c r="I153" s="106"/>
      <c r="J153" s="107"/>
      <c r="K153" s="107"/>
    </row>
    <row r="154" spans="2:11" ht="13.5" x14ac:dyDescent="0.25">
      <c r="B154" s="106"/>
      <c r="C154" s="107"/>
      <c r="D154" s="107"/>
      <c r="E154" s="106"/>
      <c r="F154" s="108"/>
      <c r="G154" s="108"/>
      <c r="H154" s="106"/>
      <c r="I154" s="106"/>
      <c r="J154" s="107"/>
      <c r="K154" s="107"/>
    </row>
    <row r="155" spans="2:11" ht="13.5" x14ac:dyDescent="0.25">
      <c r="B155" s="106"/>
      <c r="C155" s="107"/>
      <c r="D155" s="107"/>
      <c r="E155" s="106"/>
      <c r="F155" s="108"/>
      <c r="G155" s="108"/>
      <c r="H155" s="106"/>
      <c r="I155" s="106"/>
      <c r="J155" s="107"/>
      <c r="K155" s="107"/>
    </row>
    <row r="156" spans="2:11" ht="13.5" x14ac:dyDescent="0.25">
      <c r="B156" s="106"/>
      <c r="C156" s="107"/>
      <c r="D156" s="107"/>
      <c r="E156" s="106"/>
      <c r="F156" s="108"/>
      <c r="G156" s="108"/>
      <c r="H156" s="106"/>
      <c r="I156" s="106"/>
      <c r="J156" s="107"/>
      <c r="K156" s="107"/>
    </row>
    <row r="157" spans="2:11" ht="13.5" x14ac:dyDescent="0.25">
      <c r="B157" s="106"/>
      <c r="C157" s="107"/>
      <c r="D157" s="107"/>
      <c r="E157" s="106"/>
      <c r="F157" s="108"/>
      <c r="G157" s="108"/>
      <c r="H157" s="106"/>
      <c r="I157" s="106"/>
      <c r="J157" s="107"/>
      <c r="K157" s="107"/>
    </row>
    <row r="158" spans="2:11" ht="13.5" x14ac:dyDescent="0.25">
      <c r="B158" s="106"/>
      <c r="C158" s="107"/>
      <c r="D158" s="107"/>
      <c r="E158" s="106"/>
      <c r="F158" s="108"/>
      <c r="G158" s="108"/>
      <c r="H158" s="106"/>
      <c r="I158" s="106"/>
      <c r="J158" s="107"/>
      <c r="K158" s="107"/>
    </row>
    <row r="159" spans="2:11" ht="13.5" x14ac:dyDescent="0.25">
      <c r="B159" s="106"/>
      <c r="C159" s="107"/>
      <c r="D159" s="107"/>
      <c r="E159" s="106"/>
      <c r="F159" s="108"/>
      <c r="G159" s="108"/>
      <c r="H159" s="106"/>
      <c r="I159" s="106"/>
      <c r="J159" s="107"/>
      <c r="K159" s="107"/>
    </row>
    <row r="160" spans="2:11" ht="13.5" x14ac:dyDescent="0.25">
      <c r="B160" s="106"/>
      <c r="C160" s="107"/>
      <c r="D160" s="107"/>
      <c r="E160" s="106"/>
      <c r="F160" s="108"/>
      <c r="G160" s="108"/>
      <c r="H160" s="106"/>
      <c r="I160" s="106"/>
      <c r="J160" s="107"/>
      <c r="K160" s="107"/>
    </row>
    <row r="161" spans="2:11" ht="13.5" x14ac:dyDescent="0.25">
      <c r="B161" s="106"/>
      <c r="C161" s="107"/>
      <c r="D161" s="107"/>
      <c r="E161" s="106"/>
      <c r="F161" s="108"/>
      <c r="G161" s="108"/>
      <c r="H161" s="106"/>
      <c r="I161" s="106"/>
      <c r="J161" s="107"/>
      <c r="K161" s="107"/>
    </row>
    <row r="162" spans="2:11" ht="13.5" x14ac:dyDescent="0.25">
      <c r="B162" s="106"/>
      <c r="C162" s="107"/>
      <c r="D162" s="107"/>
      <c r="E162" s="106"/>
      <c r="F162" s="108"/>
      <c r="G162" s="108"/>
      <c r="H162" s="106"/>
      <c r="I162" s="106"/>
      <c r="J162" s="107"/>
      <c r="K162" s="107"/>
    </row>
    <row r="163" spans="2:11" ht="13.5" x14ac:dyDescent="0.25">
      <c r="B163" s="106"/>
      <c r="C163" s="107"/>
      <c r="D163" s="107"/>
      <c r="E163" s="106"/>
      <c r="F163" s="108"/>
      <c r="G163" s="108"/>
      <c r="H163" s="106"/>
      <c r="I163" s="106"/>
      <c r="J163" s="107"/>
      <c r="K163" s="107"/>
    </row>
    <row r="164" spans="2:11" ht="13.5" x14ac:dyDescent="0.25">
      <c r="B164" s="106"/>
      <c r="C164" s="107"/>
      <c r="D164" s="107"/>
      <c r="E164" s="106"/>
      <c r="F164" s="108"/>
      <c r="G164" s="108"/>
      <c r="H164" s="106"/>
      <c r="I164" s="106"/>
      <c r="J164" s="107"/>
      <c r="K164" s="107"/>
    </row>
    <row r="165" spans="2:11" ht="13.5" x14ac:dyDescent="0.25">
      <c r="B165" s="106"/>
      <c r="C165" s="107"/>
      <c r="D165" s="107"/>
      <c r="E165" s="106"/>
      <c r="F165" s="108"/>
      <c r="G165" s="108"/>
      <c r="H165" s="106"/>
      <c r="I165" s="106"/>
      <c r="J165" s="107"/>
      <c r="K165" s="107"/>
    </row>
    <row r="166" spans="2:11" ht="13.5" x14ac:dyDescent="0.25">
      <c r="B166" s="106"/>
      <c r="C166" s="115"/>
      <c r="D166" s="107"/>
      <c r="E166" s="106"/>
      <c r="F166" s="107"/>
      <c r="G166" s="107"/>
      <c r="H166" s="106"/>
      <c r="I166" s="106"/>
      <c r="J166" s="107"/>
      <c r="K166" s="107"/>
    </row>
    <row r="167" spans="2:11" ht="13.5" x14ac:dyDescent="0.25">
      <c r="B167" s="106"/>
      <c r="C167" s="115"/>
      <c r="D167" s="107"/>
      <c r="E167" s="106"/>
      <c r="F167" s="108"/>
      <c r="G167" s="108"/>
      <c r="H167" s="106"/>
      <c r="I167" s="106"/>
      <c r="J167" s="107"/>
      <c r="K167" s="107"/>
    </row>
    <row r="168" spans="2:11" ht="13.5" x14ac:dyDescent="0.25">
      <c r="B168" s="106"/>
      <c r="C168" s="107"/>
      <c r="D168" s="107"/>
      <c r="E168" s="106"/>
      <c r="F168" s="108"/>
      <c r="G168" s="108"/>
      <c r="H168" s="106"/>
      <c r="I168" s="106"/>
      <c r="J168" s="107"/>
      <c r="K168" s="107"/>
    </row>
    <row r="169" spans="2:11" ht="13.5" x14ac:dyDescent="0.25">
      <c r="B169" s="106"/>
      <c r="C169" s="107"/>
      <c r="D169" s="107"/>
      <c r="E169" s="106"/>
      <c r="F169" s="108"/>
      <c r="G169" s="108"/>
      <c r="H169" s="106"/>
      <c r="I169" s="106"/>
      <c r="J169" s="107"/>
      <c r="K169" s="107"/>
    </row>
    <row r="170" spans="2:11" ht="13.5" x14ac:dyDescent="0.25">
      <c r="B170" s="106"/>
      <c r="C170" s="107"/>
      <c r="D170" s="107"/>
      <c r="E170" s="106"/>
      <c r="F170" s="108"/>
      <c r="G170" s="108"/>
      <c r="H170" s="106"/>
      <c r="I170" s="106"/>
      <c r="J170" s="107"/>
      <c r="K170" s="107"/>
    </row>
    <row r="171" spans="2:11" ht="13.5" x14ac:dyDescent="0.25">
      <c r="B171" s="106"/>
      <c r="C171" s="107"/>
      <c r="D171" s="107"/>
      <c r="E171" s="106"/>
      <c r="F171" s="108"/>
      <c r="G171" s="108"/>
      <c r="H171" s="106"/>
      <c r="I171" s="106"/>
      <c r="J171" s="107"/>
      <c r="K171" s="107"/>
    </row>
    <row r="172" spans="2:11" ht="13.5" x14ac:dyDescent="0.25">
      <c r="B172" s="106"/>
      <c r="C172" s="107"/>
      <c r="D172" s="107"/>
      <c r="E172" s="106"/>
      <c r="F172" s="108"/>
      <c r="G172" s="108"/>
      <c r="H172" s="106"/>
      <c r="I172" s="106"/>
      <c r="J172" s="107"/>
      <c r="K172" s="107"/>
    </row>
    <row r="173" spans="2:11" ht="13.5" x14ac:dyDescent="0.25">
      <c r="B173" s="106"/>
      <c r="C173" s="107"/>
      <c r="D173" s="107"/>
      <c r="E173" s="106"/>
      <c r="F173" s="108"/>
      <c r="G173" s="108"/>
      <c r="H173" s="106"/>
      <c r="I173" s="106"/>
      <c r="J173" s="107"/>
      <c r="K173" s="107"/>
    </row>
    <row r="174" spans="2:11" ht="13.5" x14ac:dyDescent="0.25">
      <c r="B174" s="106"/>
      <c r="C174" s="107"/>
      <c r="D174" s="107"/>
      <c r="E174" s="106"/>
      <c r="F174" s="108"/>
      <c r="G174" s="108"/>
      <c r="H174" s="106"/>
      <c r="I174" s="106"/>
      <c r="J174" s="107"/>
      <c r="K174" s="107"/>
    </row>
    <row r="175" spans="2:11" ht="13.5" x14ac:dyDescent="0.25">
      <c r="B175" s="106"/>
      <c r="C175" s="107"/>
      <c r="D175" s="107"/>
      <c r="E175" s="106"/>
      <c r="F175" s="108"/>
      <c r="G175" s="108"/>
      <c r="H175" s="106"/>
      <c r="I175" s="106"/>
      <c r="J175" s="107"/>
      <c r="K175" s="107"/>
    </row>
    <row r="176" spans="2:11" ht="13.5" x14ac:dyDescent="0.25">
      <c r="B176" s="106"/>
      <c r="C176" s="107"/>
      <c r="D176" s="107"/>
      <c r="E176" s="106"/>
      <c r="F176" s="108"/>
      <c r="G176" s="108"/>
      <c r="H176" s="106"/>
      <c r="I176" s="106"/>
      <c r="J176" s="107"/>
      <c r="K176" s="107"/>
    </row>
    <row r="177" spans="2:11" ht="13.5" x14ac:dyDescent="0.25">
      <c r="B177" s="106"/>
      <c r="C177" s="107"/>
      <c r="D177" s="107"/>
      <c r="E177" s="106"/>
      <c r="F177" s="108"/>
      <c r="G177" s="108"/>
      <c r="H177" s="106"/>
      <c r="I177" s="106"/>
      <c r="J177" s="107"/>
      <c r="K177" s="107"/>
    </row>
    <row r="178" spans="2:11" ht="13.5" x14ac:dyDescent="0.25">
      <c r="B178" s="106"/>
      <c r="C178" s="107"/>
      <c r="D178" s="107"/>
      <c r="E178" s="106"/>
      <c r="F178" s="108"/>
      <c r="G178" s="108"/>
      <c r="H178" s="106"/>
      <c r="I178" s="106"/>
      <c r="J178" s="107"/>
      <c r="K178" s="107"/>
    </row>
    <row r="179" spans="2:11" ht="13.5" x14ac:dyDescent="0.25">
      <c r="B179" s="106"/>
      <c r="C179" s="107"/>
      <c r="D179" s="107"/>
      <c r="E179" s="106"/>
      <c r="F179" s="108"/>
      <c r="G179" s="108"/>
      <c r="H179" s="106"/>
      <c r="I179" s="106"/>
      <c r="J179" s="107"/>
      <c r="K179" s="107"/>
    </row>
    <row r="180" spans="2:11" ht="13.5" x14ac:dyDescent="0.25">
      <c r="B180" s="106"/>
      <c r="C180" s="107"/>
      <c r="D180" s="107"/>
      <c r="E180" s="106"/>
      <c r="F180" s="108"/>
      <c r="G180" s="108"/>
      <c r="H180" s="106"/>
      <c r="I180" s="106"/>
      <c r="J180" s="107"/>
      <c r="K180" s="107"/>
    </row>
    <row r="181" spans="2:11" ht="13.5" x14ac:dyDescent="0.25">
      <c r="B181" s="106"/>
      <c r="C181" s="107"/>
      <c r="D181" s="107"/>
      <c r="E181" s="106"/>
      <c r="F181" s="108"/>
      <c r="G181" s="108"/>
      <c r="H181" s="106"/>
      <c r="I181" s="106"/>
      <c r="J181" s="107"/>
      <c r="K181" s="107"/>
    </row>
    <row r="182" spans="2:11" ht="13.5" x14ac:dyDescent="0.25">
      <c r="B182" s="106"/>
      <c r="C182" s="107"/>
      <c r="D182" s="107"/>
      <c r="E182" s="106"/>
      <c r="F182" s="108"/>
      <c r="G182" s="108"/>
      <c r="H182" s="106"/>
      <c r="I182" s="106"/>
      <c r="J182" s="107"/>
      <c r="K182" s="107"/>
    </row>
    <row r="183" spans="2:11" ht="13.5" x14ac:dyDescent="0.25">
      <c r="B183" s="106"/>
      <c r="C183" s="107"/>
      <c r="D183" s="107"/>
      <c r="E183" s="106"/>
      <c r="F183" s="108"/>
      <c r="G183" s="108"/>
      <c r="H183" s="106"/>
      <c r="I183" s="106"/>
      <c r="J183" s="107"/>
      <c r="K183" s="107"/>
    </row>
    <row r="184" spans="2:11" ht="13.5" x14ac:dyDescent="0.25">
      <c r="B184" s="106"/>
      <c r="C184" s="107"/>
      <c r="D184" s="107"/>
      <c r="E184" s="106"/>
      <c r="F184" s="108"/>
      <c r="G184" s="108"/>
      <c r="H184" s="106"/>
      <c r="I184" s="106"/>
      <c r="J184" s="107"/>
      <c r="K184" s="107"/>
    </row>
    <row r="185" spans="2:11" ht="13.5" x14ac:dyDescent="0.25">
      <c r="B185" s="106"/>
      <c r="C185" s="107"/>
      <c r="D185" s="107"/>
      <c r="E185" s="106"/>
      <c r="F185" s="108"/>
      <c r="G185" s="108"/>
      <c r="H185" s="106"/>
      <c r="I185" s="106"/>
      <c r="J185" s="107"/>
      <c r="K185" s="107"/>
    </row>
    <row r="186" spans="2:11" ht="13.5" x14ac:dyDescent="0.25">
      <c r="B186" s="106"/>
      <c r="C186" s="107"/>
      <c r="D186" s="107"/>
      <c r="E186" s="106"/>
      <c r="F186" s="108"/>
      <c r="G186" s="108"/>
      <c r="H186" s="106"/>
      <c r="I186" s="106"/>
      <c r="J186" s="107"/>
      <c r="K186" s="107"/>
    </row>
    <row r="187" spans="2:11" ht="13.5" x14ac:dyDescent="0.25">
      <c r="B187" s="106"/>
      <c r="C187" s="107"/>
      <c r="D187" s="107"/>
      <c r="E187" s="106"/>
      <c r="F187" s="108"/>
      <c r="G187" s="108"/>
      <c r="H187" s="106"/>
      <c r="I187" s="106"/>
      <c r="J187" s="107"/>
      <c r="K187" s="107"/>
    </row>
    <row r="188" spans="2:11" ht="13.5" x14ac:dyDescent="0.25">
      <c r="B188" s="106"/>
      <c r="C188" s="107"/>
      <c r="D188" s="107"/>
      <c r="E188" s="106"/>
      <c r="F188" s="108"/>
      <c r="G188" s="108"/>
      <c r="H188" s="106"/>
      <c r="I188" s="106"/>
      <c r="J188" s="107"/>
      <c r="K188" s="107"/>
    </row>
    <row r="189" spans="2:11" ht="13.5" x14ac:dyDescent="0.25">
      <c r="B189" s="106"/>
      <c r="C189" s="107"/>
      <c r="D189" s="116"/>
      <c r="E189" s="117"/>
      <c r="F189" s="118"/>
      <c r="G189" s="119"/>
      <c r="H189" s="119"/>
      <c r="I189" s="119"/>
      <c r="J189" s="107"/>
      <c r="K189" s="107"/>
    </row>
    <row r="190" spans="2:11" ht="13.5" x14ac:dyDescent="0.25">
      <c r="B190" s="106"/>
      <c r="C190" s="107"/>
      <c r="D190" s="107"/>
      <c r="E190" s="106"/>
      <c r="F190" s="108"/>
      <c r="G190" s="106"/>
      <c r="H190" s="106"/>
      <c r="I190" s="106"/>
      <c r="J190" s="107"/>
      <c r="K190" s="107"/>
    </row>
    <row r="191" spans="2:11" x14ac:dyDescent="0.2">
      <c r="F191" s="120"/>
    </row>
    <row r="192" spans="2:11" x14ac:dyDescent="0.2">
      <c r="F192" s="120"/>
      <c r="I192" s="121"/>
    </row>
    <row r="193" spans="4:11" x14ac:dyDescent="0.2">
      <c r="F193" s="120"/>
    </row>
    <row r="194" spans="4:11" x14ac:dyDescent="0.2">
      <c r="F194" s="120"/>
    </row>
    <row r="195" spans="4:11" x14ac:dyDescent="0.2">
      <c r="H195" s="121"/>
    </row>
    <row r="196" spans="4:11" x14ac:dyDescent="0.2">
      <c r="D196" s="69" t="s">
        <v>387</v>
      </c>
      <c r="F196" s="146" t="s">
        <v>388</v>
      </c>
      <c r="G196" s="146"/>
      <c r="H196" s="146"/>
      <c r="I196" s="146"/>
      <c r="K196" s="69" t="s">
        <v>389</v>
      </c>
    </row>
    <row r="197" spans="4:11" x14ac:dyDescent="0.2">
      <c r="D197" s="69" t="s">
        <v>353</v>
      </c>
      <c r="F197" s="146" t="s">
        <v>390</v>
      </c>
      <c r="G197" s="146"/>
      <c r="H197" s="146"/>
      <c r="I197" s="146"/>
      <c r="K197" s="69" t="s">
        <v>355</v>
      </c>
    </row>
    <row r="198" spans="4:11" x14ac:dyDescent="0.2">
      <c r="D198" s="69" t="s">
        <v>356</v>
      </c>
      <c r="F198" s="146" t="s">
        <v>391</v>
      </c>
      <c r="G198" s="146"/>
      <c r="H198" s="146"/>
      <c r="I198" s="146"/>
      <c r="K198" s="69" t="s">
        <v>358</v>
      </c>
    </row>
    <row r="200" spans="4:11" x14ac:dyDescent="0.2">
      <c r="F200" s="69"/>
    </row>
    <row r="201" spans="4:11" x14ac:dyDescent="0.2">
      <c r="F201" s="69" t="s">
        <v>392</v>
      </c>
      <c r="G201" s="69">
        <v>57.46</v>
      </c>
      <c r="H201" s="122">
        <f>H189/G201</f>
        <v>0</v>
      </c>
    </row>
    <row r="206" spans="4:11" x14ac:dyDescent="0.2">
      <c r="E206" s="146"/>
      <c r="F206" s="146"/>
      <c r="G206" s="146"/>
      <c r="H206" s="146"/>
      <c r="I206" s="146"/>
    </row>
    <row r="207" spans="4:11" x14ac:dyDescent="0.2">
      <c r="E207" s="146"/>
      <c r="F207" s="146"/>
      <c r="G207" s="146"/>
      <c r="H207" s="146"/>
      <c r="I207" s="146"/>
    </row>
  </sheetData>
  <mergeCells count="31">
    <mergeCell ref="A2:M2"/>
    <mergeCell ref="A3:M3"/>
    <mergeCell ref="A4:M4"/>
    <mergeCell ref="I6:J6"/>
    <mergeCell ref="A8:A9"/>
    <mergeCell ref="B8:B9"/>
    <mergeCell ref="C8:C9"/>
    <mergeCell ref="D8:D9"/>
    <mergeCell ref="E8:H8"/>
    <mergeCell ref="I8:I9"/>
    <mergeCell ref="J8:J9"/>
    <mergeCell ref="K8:K9"/>
    <mergeCell ref="L8:L9"/>
    <mergeCell ref="M8:M9"/>
    <mergeCell ref="B22:C22"/>
    <mergeCell ref="F22:H22"/>
    <mergeCell ref="K22:L22"/>
    <mergeCell ref="B23:C23"/>
    <mergeCell ref="F23:H23"/>
    <mergeCell ref="K23:L23"/>
    <mergeCell ref="B24:C24"/>
    <mergeCell ref="F24:H24"/>
    <mergeCell ref="K24:L24"/>
    <mergeCell ref="E206:I206"/>
    <mergeCell ref="E207:I207"/>
    <mergeCell ref="B25:C25"/>
    <mergeCell ref="F25:H25"/>
    <mergeCell ref="K25:L25"/>
    <mergeCell ref="F196:I196"/>
    <mergeCell ref="F197:I197"/>
    <mergeCell ref="F198:I198"/>
  </mergeCells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programa inicial 2017</vt:lpstr>
      <vt:lpstr>calendarizacion inicial 2017</vt:lpstr>
      <vt:lpstr>'calendarizacion inicial 2017'!Área_de_impresión</vt:lpstr>
      <vt:lpstr>'programa inicial 2017'!Área_de_impresión</vt:lpstr>
      <vt:lpstr>'programa inicial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Maricela</cp:lastModifiedBy>
  <cp:lastPrinted>2017-01-19T21:45:24Z</cp:lastPrinted>
  <dcterms:created xsi:type="dcterms:W3CDTF">2017-01-11T15:59:50Z</dcterms:created>
  <dcterms:modified xsi:type="dcterms:W3CDTF">2017-01-26T16:13:28Z</dcterms:modified>
</cp:coreProperties>
</file>