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\Documents\COMITE E. BIENES 2024\PROGRAMA ANUAL DFBBM 2024\"/>
    </mc:Choice>
  </mc:AlternateContent>
  <bookViews>
    <workbookView xWindow="0" yWindow="0" windowWidth="28650" windowHeight="11955" activeTab="1"/>
  </bookViews>
  <sheets>
    <sheet name="PROGRAMA INICIAL 2024" sheetId="3" r:id="rId1"/>
    <sheet name="CALENDARIO INICIAL 2024" sheetId="4" r:id="rId2"/>
  </sheets>
  <definedNames>
    <definedName name="_xlnm.Print_Area" localSheetId="1">'CALENDARIO INICIAL 2024'!$A$1:$M$25</definedName>
    <definedName name="_xlnm.Print_Area" localSheetId="0">'PROGRAMA INICIAL 2024'!$A$1:$I$88</definedName>
    <definedName name="_xlnm.Print_Titles" localSheetId="0">'PROGRAMA INICIAL 2024'!$1:$11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" l="1"/>
  <c r="D15" i="4"/>
  <c r="F78" i="3" l="1"/>
  <c r="F77" i="3"/>
  <c r="E78" i="3" l="1"/>
  <c r="G31" i="3" l="1"/>
  <c r="G30" i="3"/>
  <c r="G29" i="3"/>
  <c r="G78" i="3" s="1"/>
</calcChain>
</file>

<file path=xl/sharedStrings.xml><?xml version="1.0" encoding="utf-8"?>
<sst xmlns="http://schemas.openxmlformats.org/spreadsheetml/2006/main" count="273" uniqueCount="163">
  <si>
    <t>DESCRIPCIÓN</t>
  </si>
  <si>
    <t xml:space="preserve">EXTRACTOR DE 400 PIES CUBICOS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</si>
  <si>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</t>
  </si>
  <si>
    <t xml:space="preserve">EXTRACTOR TURBINA D/6500 PI ES CUB.                                                                                                                                                                                                                       </t>
  </si>
  <si>
    <t xml:space="preserve">CUBIERTA ESPECIAL 120X80                                                                                                                                                                                                                                  </t>
  </si>
  <si>
    <t xml:space="preserve">CUBIERTA CIRCULAR 95X50                                                                                                                                                                                                                                   </t>
  </si>
  <si>
    <t xml:space="preserve">MAMPARA 75X135                                                                                                                                                                                                                                            </t>
  </si>
  <si>
    <t>NO. DE BAJA</t>
  </si>
  <si>
    <t>NO. DE INVENTARIO</t>
  </si>
  <si>
    <t>AÑO DE ADQUISICIÓN</t>
  </si>
  <si>
    <t>VALOR DE ADQUISICIÓN</t>
  </si>
  <si>
    <t>DISPOSICIÓN FINAL</t>
  </si>
  <si>
    <t>DETERMINACIÓN DEL VALOR</t>
  </si>
  <si>
    <t>FUNDAMENTO LEGAL DE ACUERDO A LAS "BASES GENERALES PARA LA DISPOSICIÓN FINAL Y BAJA DE BIENES MUEBLES DEL CENTRO DE INVESTIGACIONES EN ÓPTICA, A. C."</t>
  </si>
  <si>
    <t>DONACIÓN</t>
  </si>
  <si>
    <t>DESTRUCCIÓN</t>
  </si>
  <si>
    <t>EL VALOR SE DETERMINARÁ DE ACUERDO CON:</t>
  </si>
  <si>
    <t>CENTRO DE INVESTIGACIONES EN ÓPTICA, A. C.</t>
  </si>
  <si>
    <t>PROGRAMA ANUAL DE DISPOSICIÓN FINAL Y BAJA DE BIENES MUEBLES</t>
  </si>
  <si>
    <t>FECHA DE ELABORACIÓN: ENERO 2024</t>
  </si>
  <si>
    <t>CORRESPONDIENTE AL EJERCICIO 2024</t>
  </si>
  <si>
    <t xml:space="preserve">MESA GRIS CON NEGRO 1.20X70 X60, MARCA DELTA                                                                                                                                                                                                       </t>
  </si>
  <si>
    <t xml:space="preserve">MESA GRIS CON NEGRO 1.20X70 X60, MARCA DELTA                                                                                                                                                                                                    </t>
  </si>
  <si>
    <t xml:space="preserve">CUBIERTA ESPECIAL 120X80                                                                                                                                                                                                                              </t>
  </si>
  <si>
    <t xml:space="preserve">MAMPARA LATERAL 1.68X0.61, MARCA P.M. STEELE                                                                                                                                                                                             </t>
  </si>
  <si>
    <t xml:space="preserve">MAMPARA FRONTAL 1.68X1.22 C/ZOCLO, MARCA P.M. STEELE                                                                                                                                                                                                                   </t>
  </si>
  <si>
    <t xml:space="preserve">MAMPARA LATERAL 1.68X0.61, MARCA P.M. STEELE                                                                                                                                                                                                    </t>
  </si>
  <si>
    <t xml:space="preserve">LIBRERO COLGANTE P/MODULO, MARCA P.M. STEELE                                                                                                                                                                                                                  </t>
  </si>
  <si>
    <t>LIBRERO COLGANTE P/MODULO, MARCA P.M. STEELE</t>
  </si>
  <si>
    <t xml:space="preserve">MAMPARA LATERAL 1.68X0.61, MARCA P.M. STEELE                    </t>
  </si>
  <si>
    <t xml:space="preserve">LIBRERO COLGANTE P/MODULO, MARCA P. M. STEELE                                                                                </t>
  </si>
  <si>
    <t>61203910400</t>
  </si>
  <si>
    <t>61203910290</t>
  </si>
  <si>
    <t>TARJETA DIGITALIZADORA  METEORO 2/2, MODELO METEORO2, MARCA MATROX, SERIE AK08619</t>
  </si>
  <si>
    <t xml:space="preserve">CARRO P/INSTRUMENTOS CON CHAROLA, MODELO K212, MARCA TEKTRONIX, SERIE JP12578                                                                                                                                                                                      </t>
  </si>
  <si>
    <t>TARJETA DIGITALIZADORA GENESIS, MODELO GEN-P, MARCA MATROX, SERIE A168187</t>
  </si>
  <si>
    <t>TARJETA  MIL-LITE/CD, MARCA MATROX, SERIE AK05065</t>
  </si>
  <si>
    <t>COMPUTADORA CORE I3 3.10GHZ 4 GB DISCO 500GB, MODELO DF-2600, MARCA ALASKA, SERIE 56408161, CONSTA DE:</t>
  </si>
  <si>
    <t>MONITOR 17", MODELO AK77E, MARCA ALASKA, SERIE W846253J</t>
  </si>
  <si>
    <t>TECLADO, MODELO SCORPIUS, MARCA ALASKA, SERIE 030611205</t>
  </si>
  <si>
    <t>MOUSE, MODELO LYNX LVII, MARCA ALASKA, SERIE 030705800</t>
  </si>
  <si>
    <t>COMPUTADORA INTEL P4 3,GHZ 1MB 80 GB, MODELO WHM, MARCA DELL, SERIE G9BZ761, CONSTA DE:</t>
  </si>
  <si>
    <t>MONITOR DE PANTALLA PLANA 17", MODELO E173FPB, MARCA DELL, SERIE CN0V4931-466334</t>
  </si>
  <si>
    <t>TECLADO, MODELO SK8115, MARCA DELL, SERIE E145614</t>
  </si>
  <si>
    <t>MOUSE, MODELO OD1161, MARCA DELL, SERIE 436010870</t>
  </si>
  <si>
    <t>BOCINAS MARCA ALASKA, SERIE 505018814</t>
  </si>
  <si>
    <t>COMPUTADORA P4 3.4GHZ,2MB,512MB RAM, MODELO VERITON, MARCA ACER, SERIE 4600008EH00 CONSTA DE:</t>
  </si>
  <si>
    <t>MONITOR 17" MODELO AC713, MARCA ACER, SERIE 3500551</t>
  </si>
  <si>
    <t>TECLADO MODELO KU-0355, MARCA ACER, SERIE 19670B00</t>
  </si>
  <si>
    <t>MOUSE MODLEO UV69A, MARCA ACER, SERIE HC5290M3YQK</t>
  </si>
  <si>
    <t>BOCINAS (2 PZAS) MODLEO S100BLACK, MARCA ACER, SERIE JC531CQ0866</t>
  </si>
  <si>
    <t>COMPUTADORA P4 3.4GHZ,2MB,512MB RAM MOELO VERITON, MARCA ACER, SERIE 0700006EH00, CONSTA DE :</t>
  </si>
  <si>
    <t>MONITOR  DE PANTALLA PLANA 17" MODELO AL1716, MARCA ACER, SERIE 560106EC9P411</t>
  </si>
  <si>
    <t>TECLADO MODELO KV0355, MARCA ACER, SERIE 2023780B00</t>
  </si>
  <si>
    <t>MOUSE MODELO MSMUVO100, MARCA ACER, SERIE HC5480K0KRW</t>
  </si>
  <si>
    <t>BOCINAS (2 PZAS.) MODELO 100BLACK, MARCA ACER, SERIE JC550CQ5322</t>
  </si>
  <si>
    <t xml:space="preserve">ANALIZADOR DE ESPECTROS RF, MODELO 2795, MARCA TEKTRONIX, SERIE B010195                                                                                                                                                                                                              </t>
  </si>
  <si>
    <t xml:space="preserve">MICROCAMARA CCD MONOCROMATICA C/MONTURA, MODELO D53309                                                                                                                                                                                            </t>
  </si>
  <si>
    <t xml:space="preserve">MICROCAMARA CCD MONOCROMATICA C/MONTURA, MODELO D53309     </t>
  </si>
  <si>
    <t xml:space="preserve">INTERFEROMETRO (PROTOTIPO), MARCA CIO                                                                                                                                                                                                                </t>
  </si>
  <si>
    <t xml:space="preserve">TARJETA CONTROLADORA DE 3 EJE 8SMCC1, MODELO 8SMCC3, MARCA STANDA                                                                                                                                                                                           </t>
  </si>
  <si>
    <t xml:space="preserve">CAJA AMPLIFICADORA DE SEÑALES OPTICAS                                                                                                                                                                                                                     </t>
  </si>
  <si>
    <t xml:space="preserve">HIGROTERMOGRAFO DE 3 VELOCIDADES, MODELO OKT37250, MARCA OAKTON, SERIE 563077                                                                                                                                                                                                             </t>
  </si>
  <si>
    <t>MEDIDOR DE TEMPERATURA Y HUMEDAD, MARCA OAKTON, SERIE 562409</t>
  </si>
  <si>
    <t xml:space="preserve">MICROFONO AUDIFONO CON SOPORTE EN EL OIDO, MARCA PRYME                                                                                                                                                                                                       </t>
  </si>
  <si>
    <t>CARGADOR PARA BATERIAS AA, MODELO BC4B, MARCA GE, SERIE 9302</t>
  </si>
  <si>
    <t xml:space="preserve">MEGAFONO MODELO ER56, MARCA OTTO, SERIE 5017130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</si>
  <si>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LASER DE ARGON INNOVA MODELO 90-4, MARCA COHERENT, SERIE HD30753                                                                                                                                                                                                                         </t>
  </si>
  <si>
    <t xml:space="preserve">ETALON ASSEMBLY (ADENTRO D/ LASER ARGON) MODELO 15550600, MARCA INTECTRA                                                                                                                                                                                                               </t>
  </si>
  <si>
    <t>FUENTE DE PODER P/LASER DE ND YAG DE PULSOS CORTOS CORTOS, MODELO 224COOLER, MARCA QUANTRONIX, SERIE 301</t>
  </si>
  <si>
    <t>DRIVER O CONTROLADOR P/LASER DE ND YAG DE PULSOS CORTOS, MODELO 372, MARCA QUANTRONIX, SERIE 0141</t>
  </si>
  <si>
    <t>CONTROL REMOTO, MODELO 224REMOTE, MARCA QUANTRONIX, SERIE 314</t>
  </si>
  <si>
    <t>ENFRIADOR PARA LASER DE ND YAG DE PULSOS CORTOS, MODELO CFT-300, MARCA NESLAB, SERIE 396105020100</t>
  </si>
  <si>
    <t>LASER DE ND YAG DE PULSOS CORTOS, MODELO 4116/ML, MARCA QUANTRONIX, SERIE 342, CONSTA DE:</t>
  </si>
  <si>
    <t>55305910030</t>
  </si>
  <si>
    <t>105111980011</t>
  </si>
  <si>
    <t>105111980021</t>
  </si>
  <si>
    <t>105112980010</t>
  </si>
  <si>
    <t>64112050010</t>
  </si>
  <si>
    <t xml:space="preserve">102112920010 </t>
  </si>
  <si>
    <t>102112920011</t>
  </si>
  <si>
    <t xml:space="preserve">102126940010 </t>
  </si>
  <si>
    <t xml:space="preserve">102628950010 </t>
  </si>
  <si>
    <t>55305910010</t>
  </si>
  <si>
    <t xml:space="preserve">61509970083 </t>
  </si>
  <si>
    <t>61509970084</t>
  </si>
  <si>
    <t>61509970121</t>
  </si>
  <si>
    <t>61509970053</t>
  </si>
  <si>
    <t>61509970055</t>
  </si>
  <si>
    <t>61509970122</t>
  </si>
  <si>
    <t>61511980450</t>
  </si>
  <si>
    <t>61511980120</t>
  </si>
  <si>
    <t xml:space="preserve">61511980380 </t>
  </si>
  <si>
    <t xml:space="preserve">61309980160  </t>
  </si>
  <si>
    <t xml:space="preserve">61309980170 </t>
  </si>
  <si>
    <t xml:space="preserve">61309980250 </t>
  </si>
  <si>
    <t xml:space="preserve">61511980370 </t>
  </si>
  <si>
    <t>61309980310</t>
  </si>
  <si>
    <t xml:space="preserve">61301950090 </t>
  </si>
  <si>
    <t>REGULADOR MODELO LAN 28, MARCA VOGAR, SERIE 934</t>
  </si>
  <si>
    <t>PLOTTER DE FORMATO AMPLIO LATEX 260, MODELO 260-61-IN, MARCA HP, SERIE MY35S59008, INCLUYE:</t>
  </si>
  <si>
    <t>5311166001170</t>
  </si>
  <si>
    <t>MINI TERMOAGITADOR MODELO BSH300, MARCA ACCESOLAB, SERIE AS-BSH300-1486</t>
  </si>
  <si>
    <t>102318990010</t>
  </si>
  <si>
    <t>102318990020</t>
  </si>
  <si>
    <t xml:space="preserve">32615000010 </t>
  </si>
  <si>
    <t>102142010060</t>
  </si>
  <si>
    <t>102645040010</t>
  </si>
  <si>
    <t xml:space="preserve">FUENTE PARA LASER MODELO 90-4, MARCA COHERENT                                                                                                               </t>
  </si>
  <si>
    <t>33154010010</t>
  </si>
  <si>
    <t xml:space="preserve">33148000010 </t>
  </si>
  <si>
    <t>S/N</t>
  </si>
  <si>
    <t>PAPEL Y CARTÓN DE DESECHO, APROXIMADAMENTE 1,000 KILOGRAMOS</t>
  </si>
  <si>
    <t>VALOR DE INVENTARIO</t>
  </si>
  <si>
    <t>BASE SEGUNDA FRACCIÓN IV, E) Y BASE VIGÉSIMA SEXTA</t>
  </si>
  <si>
    <t>BASE SEGUNDA, FRACCIÓN IV, A) BASE VIGÉSIMA SÉPTIMA</t>
  </si>
  <si>
    <t>BASE SEGUNDA, FRACCIÓN IV, A) Y BASE VIGÉSIMA SEXTA</t>
  </si>
  <si>
    <t>IMPRESORA LASER T520S (12A6835), MODELO T520S, MARCA LEXMARK, SERIE 9908V1Y</t>
  </si>
  <si>
    <t>C. P. MARICELA RAMÍREZ RAMÍREZ</t>
  </si>
  <si>
    <t>MTRO. OSCAR LEONEL RODRIGUEZ QUIÑONES</t>
  </si>
  <si>
    <t>DR. RAFAEL ESPINOSA LUNA</t>
  </si>
  <si>
    <t>RESPONSABLE DE LA ADMINISTRACIÓN DE BIENES</t>
  </si>
  <si>
    <t>DIRECTOR DE ADMINISTRACIÓN</t>
  </si>
  <si>
    <t>DIRECTOR GENERAL</t>
  </si>
  <si>
    <t>ELABORÓ</t>
  </si>
  <si>
    <t>REVISÓ</t>
  </si>
  <si>
    <t>AUTORIZÓ</t>
  </si>
  <si>
    <t>T O T A L</t>
  </si>
  <si>
    <t>CALENDARIZACIÓN DEL PROGRAMA ANUAL DE DISPOSICIÓN FINAL Y BAJA DE BIENES MUEBLES</t>
  </si>
  <si>
    <t>HOJA _1 _ DE _1_</t>
  </si>
  <si>
    <t xml:space="preserve"> </t>
  </si>
  <si>
    <t>TIPO DE BIENES</t>
  </si>
  <si>
    <t>UNIDAD DE MEDIDA</t>
  </si>
  <si>
    <t>CANTIDAD</t>
  </si>
  <si>
    <t xml:space="preserve">CALENDARIZACIÓN </t>
  </si>
  <si>
    <t>RESULTADO AL FINAL DEL EJERCICIO</t>
  </si>
  <si>
    <t>PORCENTAJE DE CUMPLIMIENTO</t>
  </si>
  <si>
    <t>OBSERVACIONES</t>
  </si>
  <si>
    <t>PRIMER TRIMESTRE</t>
  </si>
  <si>
    <t>SEGUNDO TRIMESTRE</t>
  </si>
  <si>
    <t>TERCER TRIMESTRE</t>
  </si>
  <si>
    <t>CUARTO TRIMESTRE</t>
  </si>
  <si>
    <t>PZAS.</t>
  </si>
  <si>
    <t>MAYO</t>
  </si>
  <si>
    <t>PAPEL Y CARTÓN DE DESECHO</t>
  </si>
  <si>
    <t>KGS.</t>
  </si>
  <si>
    <t>FEBRERO</t>
  </si>
  <si>
    <t>OCTUBRE Y DICIEMBRE</t>
  </si>
  <si>
    <t>DONACIÓN AL CONALITEG</t>
  </si>
  <si>
    <t>TOTAL EN PIEZAS</t>
  </si>
  <si>
    <t>TOTAL EN KILOGRAMOS</t>
  </si>
  <si>
    <t>____________________________________</t>
  </si>
  <si>
    <t>_______________________________________</t>
  </si>
  <si>
    <t>__________________________________</t>
  </si>
  <si>
    <t>C.P. MARICELA RAMÍREZ RAMÍREZ</t>
  </si>
  <si>
    <t>MTRO. OSCAR LEONEL RODRÍGUEZ QUIÑONES</t>
  </si>
  <si>
    <t>FECHA DE ELABORACIÓN: ENERO  2024</t>
  </si>
  <si>
    <t>ABRIL Y JUNIO</t>
  </si>
  <si>
    <t>JULIO Y SEPTIEMBRE</t>
  </si>
  <si>
    <t>DEL 3 AL 17</t>
  </si>
  <si>
    <t>MOBILIARIO Y EQUIPO DE LABORATORIO</t>
  </si>
  <si>
    <t>1,2 Y DEL 18 AL 44</t>
  </si>
  <si>
    <t>MOBILIARIO, EQUIPO DE COMPUTO Y EQUIPO DE LABORATORIO,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</si>
</sst>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 applyFill="1"/>
    <xf numFmtId="1" fontId="1" fillId="0" borderId="0" xfId="0" applyNumberFormat="1" applyFont="1" applyFill="1" applyAlignment="1">
      <alignment horizontal="center"/>
    </xf>
    <xf numFmtId="4" fontId="1" fillId="0" borderId="0" xfId="0" applyNumberFormat="1" applyFont="1" applyFill="1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/>
    <xf numFmtId="0" fontId="0" fillId="0" borderId="0" xfId="0" applyFill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4" fontId="3" fillId="0" borderId="0" xfId="0" applyNumberFormat="1" applyFont="1" applyFill="1"/>
    <xf numFmtId="0" fontId="3" fillId="0" borderId="6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/>
    <xf numFmtId="0" fontId="3" fillId="0" borderId="6" xfId="0" applyFont="1" applyFill="1" applyBorder="1" applyAlignment="1">
      <alignment horizontal="center"/>
    </xf>
    <xf numFmtId="4" fontId="3" fillId="0" borderId="6" xfId="0" applyNumberFormat="1" applyFont="1" applyFill="1" applyBorder="1"/>
    <xf numFmtId="4" fontId="3" fillId="0" borderId="6" xfId="0" applyNumberFormat="1" applyFont="1" applyFill="1" applyBorder="1" applyAlignment="1"/>
    <xf numFmtId="0" fontId="3" fillId="0" borderId="7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/>
    <xf numFmtId="0" fontId="3" fillId="0" borderId="7" xfId="0" applyFont="1" applyFill="1" applyBorder="1" applyAlignment="1">
      <alignment horizontal="center"/>
    </xf>
    <xf numFmtId="4" fontId="3" fillId="0" borderId="7" xfId="0" applyNumberFormat="1" applyFont="1" applyFill="1" applyBorder="1"/>
    <xf numFmtId="4" fontId="3" fillId="0" borderId="7" xfId="0" applyNumberFormat="1" applyFont="1" applyFill="1" applyBorder="1" applyAlignment="1"/>
    <xf numFmtId="0" fontId="3" fillId="0" borderId="7" xfId="0" applyFont="1" applyFill="1" applyBorder="1" applyAlignment="1"/>
    <xf numFmtId="0" fontId="3" fillId="0" borderId="7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>
      <alignment vertical="center"/>
    </xf>
    <xf numFmtId="4" fontId="3" fillId="0" borderId="7" xfId="0" quotePrefix="1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/>
    </xf>
    <xf numFmtId="0" fontId="3" fillId="2" borderId="9" xfId="0" applyFont="1" applyFill="1" applyBorder="1"/>
    <xf numFmtId="0" fontId="3" fillId="2" borderId="9" xfId="0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3" fillId="2" borderId="10" xfId="0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1" fontId="3" fillId="2" borderId="9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vertical="center"/>
    </xf>
    <xf numFmtId="4" fontId="3" fillId="2" borderId="8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right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wrapText="1"/>
    </xf>
    <xf numFmtId="4" fontId="3" fillId="2" borderId="7" xfId="0" applyNumberFormat="1" applyFont="1" applyFill="1" applyBorder="1" applyAlignment="1">
      <alignment vertical="center"/>
    </xf>
    <xf numFmtId="4" fontId="3" fillId="0" borderId="6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 applyAlignment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4" fontId="2" fillId="0" borderId="12" xfId="0" applyNumberFormat="1" applyFont="1" applyFill="1" applyBorder="1"/>
    <xf numFmtId="0" fontId="3" fillId="0" borderId="12" xfId="0" applyFont="1" applyFill="1" applyBorder="1"/>
    <xf numFmtId="4" fontId="3" fillId="0" borderId="11" xfId="0" applyNumberFormat="1" applyFont="1" applyFill="1" applyBorder="1" applyAlignment="1">
      <alignment horizontal="right"/>
    </xf>
    <xf numFmtId="4" fontId="3" fillId="0" borderId="11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9" fontId="10" fillId="2" borderId="7" xfId="1" applyFont="1" applyFill="1" applyBorder="1" applyAlignment="1">
      <alignment horizontal="center" vertical="center" wrapText="1"/>
    </xf>
    <xf numFmtId="0" fontId="5" fillId="2" borderId="7" xfId="0" applyFont="1" applyFill="1" applyBorder="1"/>
    <xf numFmtId="0" fontId="10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3" fontId="10" fillId="2" borderId="10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3" fontId="10" fillId="2" borderId="10" xfId="0" applyNumberFormat="1" applyFont="1" applyFill="1" applyBorder="1" applyAlignment="1">
      <alignment horizontal="center" vertical="center" wrapText="1"/>
    </xf>
    <xf numFmtId="9" fontId="10" fillId="2" borderId="10" xfId="1" applyFont="1" applyFill="1" applyBorder="1" applyAlignment="1">
      <alignment horizontal="center" vertical="center" wrapText="1"/>
    </xf>
    <xf numFmtId="0" fontId="5" fillId="2" borderId="10" xfId="0" applyFont="1" applyFill="1" applyBorder="1"/>
    <xf numFmtId="0" fontId="10" fillId="2" borderId="14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center" vertical="center"/>
    </xf>
    <xf numFmtId="3" fontId="10" fillId="2" borderId="7" xfId="0" applyNumberFormat="1" applyFont="1" applyFill="1" applyBorder="1" applyAlignment="1">
      <alignment horizontal="center" vertical="center"/>
    </xf>
    <xf numFmtId="3" fontId="10" fillId="2" borderId="7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15" xfId="0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9" fontId="10" fillId="2" borderId="9" xfId="1" applyFont="1" applyFill="1" applyBorder="1" applyAlignment="1">
      <alignment horizontal="center" vertical="center" wrapText="1"/>
    </xf>
    <xf numFmtId="0" fontId="5" fillId="2" borderId="9" xfId="0" applyFont="1" applyFill="1" applyBorder="1"/>
    <xf numFmtId="0" fontId="5" fillId="2" borderId="12" xfId="0" applyFont="1" applyFill="1" applyBorder="1"/>
    <xf numFmtId="0" fontId="7" fillId="2" borderId="11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/>
    </xf>
    <xf numFmtId="4" fontId="11" fillId="2" borderId="11" xfId="0" applyNumberFormat="1" applyFont="1" applyFill="1" applyBorder="1"/>
    <xf numFmtId="0" fontId="8" fillId="2" borderId="11" xfId="0" applyFont="1" applyFill="1" applyBorder="1" applyAlignment="1">
      <alignment horizontal="center" vertical="center" wrapText="1"/>
    </xf>
    <xf numFmtId="3" fontId="10" fillId="2" borderId="11" xfId="0" applyNumberFormat="1" applyFont="1" applyFill="1" applyBorder="1" applyAlignment="1">
      <alignment horizontal="center" vertical="center" wrapText="1"/>
    </xf>
    <xf numFmtId="9" fontId="10" fillId="2" borderId="11" xfId="1" applyFont="1" applyFill="1" applyBorder="1" applyAlignment="1">
      <alignment horizontal="center" vertical="center" wrapText="1"/>
    </xf>
    <xf numFmtId="0" fontId="5" fillId="2" borderId="11" xfId="0" applyFont="1" applyFill="1" applyBorder="1"/>
    <xf numFmtId="0" fontId="5" fillId="0" borderId="0" xfId="0" applyFon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4" fontId="11" fillId="0" borderId="0" xfId="0" applyNumberFormat="1" applyFont="1" applyFill="1" applyBorder="1"/>
    <xf numFmtId="0" fontId="5" fillId="0" borderId="0" xfId="0" applyFont="1" applyFill="1" applyBorder="1"/>
    <xf numFmtId="0" fontId="3" fillId="0" borderId="0" xfId="0" applyFont="1" applyFill="1" applyAlignment="1">
      <alignment horizontal="center" vertical="center"/>
    </xf>
    <xf numFmtId="4" fontId="3" fillId="2" borderId="8" xfId="0" applyNumberFormat="1" applyFont="1" applyFill="1" applyBorder="1" applyAlignment="1">
      <alignment horizontal="right" vertical="center"/>
    </xf>
    <xf numFmtId="4" fontId="3" fillId="2" borderId="9" xfId="0" applyNumberFormat="1" applyFont="1" applyFill="1" applyBorder="1" applyAlignment="1">
      <alignment horizontal="right" vertical="center"/>
    </xf>
    <xf numFmtId="4" fontId="3" fillId="2" borderId="10" xfId="0" applyNumberFormat="1" applyFont="1" applyFill="1" applyBorder="1" applyAlignment="1">
      <alignment horizontal="right" vertical="center"/>
    </xf>
    <xf numFmtId="4" fontId="3" fillId="2" borderId="8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152402</xdr:colOff>
      <xdr:row>0</xdr:row>
      <xdr:rowOff>123825</xdr:rowOff>
    </xdr:from>
    <xdr:to>
      <xdr:col>1</xdr:col>
      <xdr:colOff>857250</xdr:colOff>
      <xdr:row>6</xdr:row>
      <xdr:rowOff>7447</xdr:rowOff>
    </xdr:to>
    <xdr:pic>
      <xdr:nvPicPr>
        <xdr:cNvPr id="2" name="1 Imagen" descr="Logotipo_Oficial_CI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2" y="123825"/>
          <a:ext cx="1181098" cy="740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361950</xdr:colOff>
      <xdr:row>1</xdr:row>
      <xdr:rowOff>15023</xdr:rowOff>
    </xdr:from>
    <xdr:to>
      <xdr:col>8</xdr:col>
      <xdr:colOff>2990850</xdr:colOff>
      <xdr:row>6</xdr:row>
      <xdr:rowOff>101934</xdr:rowOff>
    </xdr:to>
    <xdr:pic>
      <xdr:nvPicPr>
        <xdr:cNvPr id="3" name="Imagen 2" descr="C:\Users\Maricela\AppData\Local\Packages\Microsoft.Windows.Photos_8wekyb3d8bbwe\TempState\ShareServiceTempFolder\Logotipo_CONAHCYT1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157898"/>
          <a:ext cx="2628900" cy="801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0</xdr:row>
      <xdr:rowOff>152400</xdr:rowOff>
    </xdr:from>
    <xdr:to>
      <xdr:col>1</xdr:col>
      <xdr:colOff>819151</xdr:colOff>
      <xdr:row>4</xdr:row>
      <xdr:rowOff>97885</xdr:rowOff>
    </xdr:to>
    <xdr:pic>
      <xdr:nvPicPr>
        <xdr:cNvPr id="2" name="1 Imagen" descr="Logotipo_Oficial_CI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152400"/>
          <a:ext cx="1200152" cy="72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268767</xdr:colOff>
      <xdr:row>1</xdr:row>
      <xdr:rowOff>9525</xdr:rowOff>
    </xdr:from>
    <xdr:to>
      <xdr:col>12</xdr:col>
      <xdr:colOff>838200</xdr:colOff>
      <xdr:row>4</xdr:row>
      <xdr:rowOff>114300</xdr:rowOff>
    </xdr:to>
    <xdr:pic>
      <xdr:nvPicPr>
        <xdr:cNvPr id="3" name="Imagen 2" descr="C:\Users\Maricela\AppData\Local\Packages\Microsoft.Windows.Photos_8wekyb3d8bbwe\TempState\ShareServiceTempFolder\Logotipo_CONAHCYT1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6967" y="200025"/>
          <a:ext cx="2312508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workbookViewId="0">
      <pane ySplit="11" topLeftCell="A78" activePane="bottomLeft" state="frozen"/>
      <selection pane="bottomLeft"/>
    </sheetView>
  </sheetViews>
  <sheetFormatPr baseColWidth="10" defaultRowHeight="15" x14ac:dyDescent="0.25"/>
  <cols>
    <col min="1" max="1" width="7.140625" style="4" customWidth="1"/>
    <col min="2" max="2" width="16.7109375" style="9" customWidth="1"/>
    <col min="3" max="3" width="53.42578125" style="7" customWidth="1"/>
    <col min="4" max="4" width="12.140625" style="4" customWidth="1"/>
    <col min="5" max="5" width="11.85546875" style="7" customWidth="1"/>
    <col min="6" max="6" width="12.42578125" style="9" customWidth="1"/>
    <col min="7" max="7" width="13.7109375" style="11" customWidth="1"/>
    <col min="8" max="8" width="18.7109375" style="5" customWidth="1"/>
    <col min="9" max="9" width="49.7109375" style="4" customWidth="1"/>
    <col min="10" max="16384" width="11.42578125" style="4"/>
  </cols>
  <sheetData>
    <row r="1" spans="1:9" s="16" customFormat="1" ht="11.25" x14ac:dyDescent="0.2">
      <c r="A1" s="14"/>
      <c r="B1" s="15"/>
      <c r="G1" s="18"/>
    </row>
    <row r="2" spans="1:9" s="16" customFormat="1" ht="11.25" x14ac:dyDescent="0.2">
      <c r="A2" s="147" t="s">
        <v>17</v>
      </c>
      <c r="B2" s="147"/>
      <c r="C2" s="147"/>
      <c r="D2" s="147"/>
      <c r="E2" s="147"/>
      <c r="F2" s="147"/>
      <c r="G2" s="147"/>
      <c r="H2" s="147"/>
      <c r="I2" s="147"/>
    </row>
    <row r="3" spans="1:9" s="16" customFormat="1" ht="11.25" x14ac:dyDescent="0.2">
      <c r="A3" s="147" t="s">
        <v>18</v>
      </c>
      <c r="B3" s="147"/>
      <c r="C3" s="147"/>
      <c r="D3" s="147"/>
      <c r="E3" s="147"/>
      <c r="F3" s="147"/>
      <c r="G3" s="147"/>
      <c r="H3" s="147"/>
      <c r="I3" s="147"/>
    </row>
    <row r="4" spans="1:9" s="16" customFormat="1" ht="11.25" x14ac:dyDescent="0.2">
      <c r="A4" s="147" t="s">
        <v>20</v>
      </c>
      <c r="B4" s="147"/>
      <c r="C4" s="147"/>
      <c r="D4" s="147"/>
      <c r="E4" s="147"/>
      <c r="F4" s="147"/>
      <c r="G4" s="147"/>
      <c r="H4" s="147"/>
      <c r="I4" s="147"/>
    </row>
    <row r="5" spans="1:9" s="16" customFormat="1" ht="11.25" x14ac:dyDescent="0.2">
      <c r="A5" s="14"/>
      <c r="B5" s="15"/>
      <c r="G5" s="18"/>
    </row>
    <row r="6" spans="1:9" s="16" customFormat="1" ht="11.25" x14ac:dyDescent="0.2">
      <c r="A6" s="14"/>
      <c r="B6" s="15"/>
      <c r="G6" s="18"/>
    </row>
    <row r="7" spans="1:9" s="16" customFormat="1" ht="11.25" x14ac:dyDescent="0.2">
      <c r="A7" s="14"/>
      <c r="B7" s="15"/>
      <c r="G7" s="18"/>
    </row>
    <row r="8" spans="1:9" s="16" customFormat="1" ht="11.25" x14ac:dyDescent="0.2">
      <c r="A8" s="17" t="s">
        <v>19</v>
      </c>
      <c r="B8" s="15"/>
      <c r="G8" s="18"/>
    </row>
    <row r="9" spans="1:9" s="1" customFormat="1" x14ac:dyDescent="0.25">
      <c r="B9" s="8"/>
      <c r="C9" s="2"/>
      <c r="E9" s="6"/>
      <c r="F9" s="8"/>
      <c r="G9" s="10"/>
      <c r="H9" s="3"/>
    </row>
    <row r="10" spans="1:9" s="1" customFormat="1" ht="22.5" x14ac:dyDescent="0.25">
      <c r="A10" s="146" t="s">
        <v>7</v>
      </c>
      <c r="B10" s="148" t="s">
        <v>8</v>
      </c>
      <c r="C10" s="149" t="s">
        <v>0</v>
      </c>
      <c r="D10" s="146" t="s">
        <v>9</v>
      </c>
      <c r="E10" s="146" t="s">
        <v>10</v>
      </c>
      <c r="F10" s="150" t="s">
        <v>11</v>
      </c>
      <c r="G10" s="151"/>
      <c r="H10" s="12" t="s">
        <v>12</v>
      </c>
      <c r="I10" s="146" t="s">
        <v>13</v>
      </c>
    </row>
    <row r="11" spans="1:9" s="1" customFormat="1" ht="33.75" x14ac:dyDescent="0.25">
      <c r="A11" s="146"/>
      <c r="B11" s="148"/>
      <c r="C11" s="149"/>
      <c r="D11" s="146"/>
      <c r="E11" s="146"/>
      <c r="F11" s="12" t="s">
        <v>14</v>
      </c>
      <c r="G11" s="13" t="s">
        <v>15</v>
      </c>
      <c r="H11" s="12" t="s">
        <v>16</v>
      </c>
      <c r="I11" s="146"/>
    </row>
    <row r="12" spans="1:9" x14ac:dyDescent="0.25">
      <c r="A12" s="21">
        <v>1</v>
      </c>
      <c r="B12" s="22" t="s">
        <v>31</v>
      </c>
      <c r="C12" s="23" t="s">
        <v>21</v>
      </c>
      <c r="D12" s="24">
        <v>1991</v>
      </c>
      <c r="E12" s="25">
        <v>172.5</v>
      </c>
      <c r="F12" s="21"/>
      <c r="G12" s="26">
        <v>172.5</v>
      </c>
      <c r="H12" s="67" t="s">
        <v>10</v>
      </c>
      <c r="I12" s="54" t="s">
        <v>115</v>
      </c>
    </row>
    <row r="13" spans="1:9" x14ac:dyDescent="0.25">
      <c r="A13" s="27">
        <v>2</v>
      </c>
      <c r="B13" s="28" t="s">
        <v>32</v>
      </c>
      <c r="C13" s="29" t="s">
        <v>22</v>
      </c>
      <c r="D13" s="30">
        <v>1991</v>
      </c>
      <c r="E13" s="31">
        <v>172.5</v>
      </c>
      <c r="F13" s="27"/>
      <c r="G13" s="32">
        <v>172.5</v>
      </c>
      <c r="H13" s="68" t="s">
        <v>10</v>
      </c>
      <c r="I13" s="54" t="s">
        <v>115</v>
      </c>
    </row>
    <row r="14" spans="1:9" x14ac:dyDescent="0.25">
      <c r="A14" s="27">
        <v>3</v>
      </c>
      <c r="B14" s="28" t="s">
        <v>84</v>
      </c>
      <c r="C14" s="29" t="s">
        <v>23</v>
      </c>
      <c r="D14" s="30">
        <v>1997</v>
      </c>
      <c r="E14" s="31">
        <v>1484.65</v>
      </c>
      <c r="F14" s="31">
        <v>1484.65</v>
      </c>
      <c r="G14" s="33"/>
      <c r="H14" s="68" t="s">
        <v>10</v>
      </c>
      <c r="I14" s="54" t="s">
        <v>116</v>
      </c>
    </row>
    <row r="15" spans="1:9" x14ac:dyDescent="0.25">
      <c r="A15" s="27">
        <v>4</v>
      </c>
      <c r="B15" s="28" t="s">
        <v>85</v>
      </c>
      <c r="C15" s="29" t="s">
        <v>5</v>
      </c>
      <c r="D15" s="30">
        <v>1997</v>
      </c>
      <c r="E15" s="31">
        <v>1087.9000000000001</v>
      </c>
      <c r="F15" s="31">
        <v>1087.9000000000001</v>
      </c>
      <c r="G15" s="33"/>
      <c r="H15" s="68" t="s">
        <v>10</v>
      </c>
      <c r="I15" s="54" t="s">
        <v>116</v>
      </c>
    </row>
    <row r="16" spans="1:9" x14ac:dyDescent="0.25">
      <c r="A16" s="27">
        <v>5</v>
      </c>
      <c r="B16" s="28" t="s">
        <v>86</v>
      </c>
      <c r="C16" s="29" t="s">
        <v>6</v>
      </c>
      <c r="D16" s="30">
        <v>1997</v>
      </c>
      <c r="E16" s="31">
        <v>1252.3499999999999</v>
      </c>
      <c r="F16" s="31">
        <v>1252.3499999999999</v>
      </c>
      <c r="G16" s="33"/>
      <c r="H16" s="68" t="s">
        <v>10</v>
      </c>
      <c r="I16" s="54" t="s">
        <v>116</v>
      </c>
    </row>
    <row r="17" spans="1:9" x14ac:dyDescent="0.25">
      <c r="A17" s="27">
        <v>6</v>
      </c>
      <c r="B17" s="28" t="s">
        <v>87</v>
      </c>
      <c r="C17" s="29" t="s">
        <v>4</v>
      </c>
      <c r="D17" s="30">
        <v>1997</v>
      </c>
      <c r="E17" s="31">
        <v>1484.65</v>
      </c>
      <c r="F17" s="31">
        <v>1484.65</v>
      </c>
      <c r="G17" s="33"/>
      <c r="H17" s="68" t="s">
        <v>10</v>
      </c>
      <c r="I17" s="54" t="s">
        <v>116</v>
      </c>
    </row>
    <row r="18" spans="1:9" x14ac:dyDescent="0.25">
      <c r="A18" s="27">
        <v>7</v>
      </c>
      <c r="B18" s="28" t="s">
        <v>88</v>
      </c>
      <c r="C18" s="29" t="s">
        <v>5</v>
      </c>
      <c r="D18" s="30">
        <v>1997</v>
      </c>
      <c r="E18" s="31">
        <v>1087.9000000000001</v>
      </c>
      <c r="F18" s="31">
        <v>1087.9000000000001</v>
      </c>
      <c r="G18" s="33"/>
      <c r="H18" s="68" t="s">
        <v>10</v>
      </c>
      <c r="I18" s="54" t="s">
        <v>116</v>
      </c>
    </row>
    <row r="19" spans="1:9" x14ac:dyDescent="0.25">
      <c r="A19" s="27">
        <v>8</v>
      </c>
      <c r="B19" s="28" t="s">
        <v>89</v>
      </c>
      <c r="C19" s="29" t="s">
        <v>6</v>
      </c>
      <c r="D19" s="30">
        <v>1997</v>
      </c>
      <c r="E19" s="31">
        <v>1252.3499999999999</v>
      </c>
      <c r="F19" s="31">
        <v>1252.3499999999999</v>
      </c>
      <c r="G19" s="33"/>
      <c r="H19" s="68" t="s">
        <v>10</v>
      </c>
      <c r="I19" s="54" t="s">
        <v>116</v>
      </c>
    </row>
    <row r="20" spans="1:9" x14ac:dyDescent="0.25">
      <c r="A20" s="27">
        <v>9</v>
      </c>
      <c r="B20" s="28" t="s">
        <v>90</v>
      </c>
      <c r="C20" s="29" t="s">
        <v>24</v>
      </c>
      <c r="D20" s="30">
        <v>1998</v>
      </c>
      <c r="E20" s="31">
        <v>1208.6600000000001</v>
      </c>
      <c r="F20" s="31">
        <v>1208.6600000000001</v>
      </c>
      <c r="G20" s="33"/>
      <c r="H20" s="68" t="s">
        <v>10</v>
      </c>
      <c r="I20" s="54" t="s">
        <v>116</v>
      </c>
    </row>
    <row r="21" spans="1:9" x14ac:dyDescent="0.25">
      <c r="A21" s="27">
        <v>10</v>
      </c>
      <c r="B21" s="28" t="s">
        <v>91</v>
      </c>
      <c r="C21" s="29" t="s">
        <v>25</v>
      </c>
      <c r="D21" s="30">
        <v>1998</v>
      </c>
      <c r="E21" s="31">
        <v>1732.94</v>
      </c>
      <c r="F21" s="31">
        <v>1732.94</v>
      </c>
      <c r="G21" s="33"/>
      <c r="H21" s="68" t="s">
        <v>10</v>
      </c>
      <c r="I21" s="54" t="s">
        <v>116</v>
      </c>
    </row>
    <row r="22" spans="1:9" x14ac:dyDescent="0.25">
      <c r="A22" s="27">
        <v>11</v>
      </c>
      <c r="B22" s="28" t="s">
        <v>92</v>
      </c>
      <c r="C22" s="29" t="s">
        <v>26</v>
      </c>
      <c r="D22" s="30">
        <v>1998</v>
      </c>
      <c r="E22" s="31">
        <v>1208.6600000000001</v>
      </c>
      <c r="F22" s="31">
        <v>1208.6600000000001</v>
      </c>
      <c r="G22" s="33"/>
      <c r="H22" s="68" t="s">
        <v>10</v>
      </c>
      <c r="I22" s="54" t="s">
        <v>116</v>
      </c>
    </row>
    <row r="23" spans="1:9" x14ac:dyDescent="0.25">
      <c r="A23" s="27">
        <v>12</v>
      </c>
      <c r="B23" s="28" t="s">
        <v>93</v>
      </c>
      <c r="C23" s="29" t="s">
        <v>27</v>
      </c>
      <c r="D23" s="30">
        <v>1998</v>
      </c>
      <c r="E23" s="31">
        <v>526.58000000000004</v>
      </c>
      <c r="F23" s="31">
        <v>526.58000000000004</v>
      </c>
      <c r="G23" s="33"/>
      <c r="H23" s="68" t="s">
        <v>10</v>
      </c>
      <c r="I23" s="54" t="s">
        <v>116</v>
      </c>
    </row>
    <row r="24" spans="1:9" x14ac:dyDescent="0.25">
      <c r="A24" s="27">
        <v>13</v>
      </c>
      <c r="B24" s="28" t="s">
        <v>94</v>
      </c>
      <c r="C24" s="29" t="s">
        <v>28</v>
      </c>
      <c r="D24" s="30">
        <v>1998</v>
      </c>
      <c r="E24" s="31">
        <v>525.9</v>
      </c>
      <c r="F24" s="31">
        <v>525.9</v>
      </c>
      <c r="G24" s="33"/>
      <c r="H24" s="68" t="s">
        <v>10</v>
      </c>
      <c r="I24" s="54" t="s">
        <v>116</v>
      </c>
    </row>
    <row r="25" spans="1:9" x14ac:dyDescent="0.25">
      <c r="A25" s="27">
        <v>14</v>
      </c>
      <c r="B25" s="28" t="s">
        <v>95</v>
      </c>
      <c r="C25" s="29" t="s">
        <v>28</v>
      </c>
      <c r="D25" s="30">
        <v>1998</v>
      </c>
      <c r="E25" s="31">
        <v>525.9</v>
      </c>
      <c r="F25" s="31">
        <v>525.9</v>
      </c>
      <c r="G25" s="33"/>
      <c r="H25" s="68" t="s">
        <v>10</v>
      </c>
      <c r="I25" s="54" t="s">
        <v>116</v>
      </c>
    </row>
    <row r="26" spans="1:9" x14ac:dyDescent="0.25">
      <c r="A26" s="27">
        <v>15</v>
      </c>
      <c r="B26" s="28" t="s">
        <v>96</v>
      </c>
      <c r="C26" s="29" t="s">
        <v>29</v>
      </c>
      <c r="D26" s="30">
        <v>1998</v>
      </c>
      <c r="E26" s="31">
        <v>1208.6600000000001</v>
      </c>
      <c r="F26" s="31">
        <v>1208.6600000000001</v>
      </c>
      <c r="G26" s="33"/>
      <c r="H26" s="68" t="s">
        <v>10</v>
      </c>
      <c r="I26" s="54" t="s">
        <v>116</v>
      </c>
    </row>
    <row r="27" spans="1:9" x14ac:dyDescent="0.25">
      <c r="A27" s="27">
        <v>16</v>
      </c>
      <c r="B27" s="28" t="s">
        <v>97</v>
      </c>
      <c r="C27" s="29" t="s">
        <v>30</v>
      </c>
      <c r="D27" s="30">
        <v>1998</v>
      </c>
      <c r="E27" s="31">
        <v>525.9</v>
      </c>
      <c r="F27" s="31">
        <v>525.9</v>
      </c>
      <c r="G27" s="33"/>
      <c r="H27" s="68" t="s">
        <v>10</v>
      </c>
      <c r="I27" s="54" t="s">
        <v>116</v>
      </c>
    </row>
    <row r="28" spans="1:9" ht="22.5" x14ac:dyDescent="0.25">
      <c r="A28" s="27">
        <v>17</v>
      </c>
      <c r="B28" s="57" t="s">
        <v>98</v>
      </c>
      <c r="C28" s="34" t="s">
        <v>34</v>
      </c>
      <c r="D28" s="27">
        <v>1995</v>
      </c>
      <c r="E28" s="35">
        <v>2302.7600000000002</v>
      </c>
      <c r="F28" s="35">
        <v>2302.7600000000002</v>
      </c>
      <c r="G28" s="33"/>
      <c r="H28" s="69" t="s">
        <v>10</v>
      </c>
      <c r="I28" s="54" t="s">
        <v>116</v>
      </c>
    </row>
    <row r="29" spans="1:9" ht="22.5" x14ac:dyDescent="0.25">
      <c r="A29" s="27">
        <v>18</v>
      </c>
      <c r="B29" s="58">
        <v>41132980015</v>
      </c>
      <c r="C29" s="34" t="s">
        <v>33</v>
      </c>
      <c r="D29" s="27">
        <v>1998</v>
      </c>
      <c r="E29" s="35">
        <v>5943.1</v>
      </c>
      <c r="F29" s="27"/>
      <c r="G29" s="36">
        <f>E29</f>
        <v>5943.1</v>
      </c>
      <c r="H29" s="69" t="s">
        <v>10</v>
      </c>
      <c r="I29" s="54" t="s">
        <v>115</v>
      </c>
    </row>
    <row r="30" spans="1:9" ht="22.5" x14ac:dyDescent="0.25">
      <c r="A30" s="27">
        <v>19</v>
      </c>
      <c r="B30" s="58">
        <v>41132980018</v>
      </c>
      <c r="C30" s="34" t="s">
        <v>35</v>
      </c>
      <c r="D30" s="27">
        <v>1998</v>
      </c>
      <c r="E30" s="35">
        <v>104111.2</v>
      </c>
      <c r="F30" s="27"/>
      <c r="G30" s="36">
        <f>E30</f>
        <v>104111.2</v>
      </c>
      <c r="H30" s="69" t="s">
        <v>10</v>
      </c>
      <c r="I30" s="54" t="s">
        <v>115</v>
      </c>
    </row>
    <row r="31" spans="1:9" x14ac:dyDescent="0.25">
      <c r="A31" s="27">
        <v>20</v>
      </c>
      <c r="B31" s="58">
        <v>41124960074</v>
      </c>
      <c r="C31" s="70" t="s">
        <v>36</v>
      </c>
      <c r="D31" s="27">
        <v>1998</v>
      </c>
      <c r="E31" s="35">
        <v>6104.76</v>
      </c>
      <c r="F31" s="27"/>
      <c r="G31" s="36">
        <f>E31</f>
        <v>6104.76</v>
      </c>
      <c r="H31" s="69" t="s">
        <v>10</v>
      </c>
      <c r="I31" s="54" t="s">
        <v>115</v>
      </c>
    </row>
    <row r="32" spans="1:9" ht="22.5" x14ac:dyDescent="0.25">
      <c r="A32" s="38">
        <v>21</v>
      </c>
      <c r="B32" s="50">
        <v>41420020040</v>
      </c>
      <c r="C32" s="37" t="s">
        <v>117</v>
      </c>
      <c r="D32" s="38">
        <v>2002</v>
      </c>
      <c r="E32" s="51">
        <v>9083.85</v>
      </c>
      <c r="F32" s="38"/>
      <c r="G32" s="51">
        <v>9083.85</v>
      </c>
      <c r="H32" s="69" t="s">
        <v>10</v>
      </c>
      <c r="I32" s="54" t="s">
        <v>115</v>
      </c>
    </row>
    <row r="33" spans="1:9" ht="22.5" x14ac:dyDescent="0.25">
      <c r="A33" s="140">
        <v>22</v>
      </c>
      <c r="B33" s="47">
        <v>41129030240</v>
      </c>
      <c r="C33" s="39" t="s">
        <v>37</v>
      </c>
      <c r="D33" s="134">
        <v>2003</v>
      </c>
      <c r="E33" s="128">
        <v>13115.75</v>
      </c>
      <c r="F33" s="40"/>
      <c r="G33" s="128">
        <v>13115.75</v>
      </c>
      <c r="H33" s="131" t="s">
        <v>10</v>
      </c>
      <c r="I33" s="134" t="s">
        <v>115</v>
      </c>
    </row>
    <row r="34" spans="1:9" x14ac:dyDescent="0.25">
      <c r="A34" s="141"/>
      <c r="B34" s="41">
        <v>41129030241</v>
      </c>
      <c r="C34" s="42" t="s">
        <v>38</v>
      </c>
      <c r="D34" s="135"/>
      <c r="E34" s="129"/>
      <c r="F34" s="43"/>
      <c r="G34" s="129"/>
      <c r="H34" s="132"/>
      <c r="I34" s="135"/>
    </row>
    <row r="35" spans="1:9" x14ac:dyDescent="0.25">
      <c r="A35" s="141"/>
      <c r="B35" s="41">
        <v>41129030272</v>
      </c>
      <c r="C35" s="42" t="s">
        <v>39</v>
      </c>
      <c r="D35" s="135"/>
      <c r="E35" s="129"/>
      <c r="F35" s="43"/>
      <c r="G35" s="129"/>
      <c r="H35" s="132"/>
      <c r="I35" s="135"/>
    </row>
    <row r="36" spans="1:9" x14ac:dyDescent="0.25">
      <c r="A36" s="141"/>
      <c r="B36" s="41">
        <v>41129030243</v>
      </c>
      <c r="C36" s="42" t="s">
        <v>40</v>
      </c>
      <c r="D36" s="135"/>
      <c r="E36" s="129"/>
      <c r="F36" s="43"/>
      <c r="G36" s="129"/>
      <c r="H36" s="132"/>
      <c r="I36" s="135"/>
    </row>
    <row r="37" spans="1:9" x14ac:dyDescent="0.25">
      <c r="A37" s="142"/>
      <c r="B37" s="44">
        <v>41129030314</v>
      </c>
      <c r="C37" s="45" t="s">
        <v>45</v>
      </c>
      <c r="D37" s="136"/>
      <c r="E37" s="130"/>
      <c r="F37" s="46"/>
      <c r="G37" s="130"/>
      <c r="H37" s="133"/>
      <c r="I37" s="136"/>
    </row>
    <row r="38" spans="1:9" ht="22.5" x14ac:dyDescent="0.25">
      <c r="A38" s="143">
        <v>23</v>
      </c>
      <c r="B38" s="47">
        <v>41129040090</v>
      </c>
      <c r="C38" s="39" t="s">
        <v>41</v>
      </c>
      <c r="D38" s="134">
        <v>2004</v>
      </c>
      <c r="E38" s="128">
        <v>29961.09</v>
      </c>
      <c r="F38" s="40"/>
      <c r="G38" s="128">
        <v>29961.09</v>
      </c>
      <c r="H38" s="134" t="s">
        <v>10</v>
      </c>
      <c r="I38" s="134" t="s">
        <v>115</v>
      </c>
    </row>
    <row r="39" spans="1:9" ht="22.5" x14ac:dyDescent="0.25">
      <c r="A39" s="144"/>
      <c r="B39" s="49">
        <v>41129040091</v>
      </c>
      <c r="C39" s="48" t="s">
        <v>42</v>
      </c>
      <c r="D39" s="135"/>
      <c r="E39" s="129"/>
      <c r="F39" s="43"/>
      <c r="G39" s="129"/>
      <c r="H39" s="135"/>
      <c r="I39" s="135"/>
    </row>
    <row r="40" spans="1:9" x14ac:dyDescent="0.25">
      <c r="A40" s="144"/>
      <c r="B40" s="49">
        <v>41129040092</v>
      </c>
      <c r="C40" s="42" t="s">
        <v>43</v>
      </c>
      <c r="D40" s="135"/>
      <c r="E40" s="129"/>
      <c r="F40" s="43"/>
      <c r="G40" s="129"/>
      <c r="H40" s="135"/>
      <c r="I40" s="135"/>
    </row>
    <row r="41" spans="1:9" x14ac:dyDescent="0.25">
      <c r="A41" s="145"/>
      <c r="B41" s="44">
        <v>41129040093</v>
      </c>
      <c r="C41" s="45" t="s">
        <v>44</v>
      </c>
      <c r="D41" s="136"/>
      <c r="E41" s="130"/>
      <c r="F41" s="46"/>
      <c r="G41" s="130"/>
      <c r="H41" s="136"/>
      <c r="I41" s="136"/>
    </row>
    <row r="42" spans="1:9" ht="22.5" customHeight="1" x14ac:dyDescent="0.25">
      <c r="A42" s="143">
        <v>24</v>
      </c>
      <c r="B42" s="47">
        <v>41129050280</v>
      </c>
      <c r="C42" s="39" t="s">
        <v>46</v>
      </c>
      <c r="D42" s="134">
        <v>2005</v>
      </c>
      <c r="E42" s="128">
        <v>12199</v>
      </c>
      <c r="F42" s="40"/>
      <c r="G42" s="128">
        <v>12199</v>
      </c>
      <c r="H42" s="131" t="s">
        <v>10</v>
      </c>
      <c r="I42" s="134" t="s">
        <v>115</v>
      </c>
    </row>
    <row r="43" spans="1:9" x14ac:dyDescent="0.25">
      <c r="A43" s="144"/>
      <c r="B43" s="41">
        <v>41129050281</v>
      </c>
      <c r="C43" s="42" t="s">
        <v>47</v>
      </c>
      <c r="D43" s="135"/>
      <c r="E43" s="129"/>
      <c r="F43" s="43"/>
      <c r="G43" s="129"/>
      <c r="H43" s="132"/>
      <c r="I43" s="135"/>
    </row>
    <row r="44" spans="1:9" x14ac:dyDescent="0.25">
      <c r="A44" s="144"/>
      <c r="B44" s="41">
        <v>41129050282</v>
      </c>
      <c r="C44" s="42" t="s">
        <v>48</v>
      </c>
      <c r="D44" s="135"/>
      <c r="E44" s="129"/>
      <c r="F44" s="43"/>
      <c r="G44" s="129"/>
      <c r="H44" s="132"/>
      <c r="I44" s="135"/>
    </row>
    <row r="45" spans="1:9" x14ac:dyDescent="0.25">
      <c r="A45" s="144"/>
      <c r="B45" s="41">
        <v>41129050283</v>
      </c>
      <c r="C45" s="42" t="s">
        <v>49</v>
      </c>
      <c r="D45" s="135"/>
      <c r="E45" s="129"/>
      <c r="F45" s="43"/>
      <c r="G45" s="129"/>
      <c r="H45" s="132"/>
      <c r="I45" s="135"/>
    </row>
    <row r="46" spans="1:9" ht="22.5" x14ac:dyDescent="0.25">
      <c r="A46" s="145"/>
      <c r="B46" s="55">
        <v>41129050285</v>
      </c>
      <c r="C46" s="56" t="s">
        <v>50</v>
      </c>
      <c r="D46" s="136"/>
      <c r="E46" s="130"/>
      <c r="F46" s="46"/>
      <c r="G46" s="130"/>
      <c r="H46" s="133"/>
      <c r="I46" s="136"/>
    </row>
    <row r="47" spans="1:9" ht="27.75" customHeight="1" x14ac:dyDescent="0.25">
      <c r="A47" s="143">
        <v>25</v>
      </c>
      <c r="B47" s="47">
        <v>41129060040</v>
      </c>
      <c r="C47" s="39" t="s">
        <v>51</v>
      </c>
      <c r="D47" s="134">
        <v>2006</v>
      </c>
      <c r="E47" s="128">
        <v>13798.85</v>
      </c>
      <c r="F47" s="40"/>
      <c r="G47" s="128">
        <v>13798.85</v>
      </c>
      <c r="H47" s="131" t="s">
        <v>10</v>
      </c>
      <c r="I47" s="134" t="s">
        <v>115</v>
      </c>
    </row>
    <row r="48" spans="1:9" ht="22.5" x14ac:dyDescent="0.25">
      <c r="A48" s="144"/>
      <c r="B48" s="49">
        <v>41129060041</v>
      </c>
      <c r="C48" s="48" t="s">
        <v>52</v>
      </c>
      <c r="D48" s="135"/>
      <c r="E48" s="129"/>
      <c r="F48" s="43"/>
      <c r="G48" s="129"/>
      <c r="H48" s="132"/>
      <c r="I48" s="135"/>
    </row>
    <row r="49" spans="1:9" x14ac:dyDescent="0.25">
      <c r="A49" s="144"/>
      <c r="B49" s="41">
        <v>41129060042</v>
      </c>
      <c r="C49" s="42" t="s">
        <v>53</v>
      </c>
      <c r="D49" s="135"/>
      <c r="E49" s="129"/>
      <c r="F49" s="43"/>
      <c r="G49" s="129"/>
      <c r="H49" s="132"/>
      <c r="I49" s="135"/>
    </row>
    <row r="50" spans="1:9" x14ac:dyDescent="0.25">
      <c r="A50" s="144"/>
      <c r="B50" s="41">
        <v>41129060043</v>
      </c>
      <c r="C50" s="42" t="s">
        <v>54</v>
      </c>
      <c r="D50" s="135"/>
      <c r="E50" s="129"/>
      <c r="F50" s="43"/>
      <c r="G50" s="129"/>
      <c r="H50" s="132"/>
      <c r="I50" s="135"/>
    </row>
    <row r="51" spans="1:9" ht="22.5" x14ac:dyDescent="0.25">
      <c r="A51" s="145"/>
      <c r="B51" s="44">
        <v>41129060044</v>
      </c>
      <c r="C51" s="56" t="s">
        <v>55</v>
      </c>
      <c r="D51" s="136"/>
      <c r="E51" s="130"/>
      <c r="F51" s="46"/>
      <c r="G51" s="130"/>
      <c r="H51" s="133"/>
      <c r="I51" s="136"/>
    </row>
    <row r="52" spans="1:9" ht="22.5" x14ac:dyDescent="0.25">
      <c r="A52" s="143">
        <v>26</v>
      </c>
      <c r="B52" s="47">
        <v>51503001130</v>
      </c>
      <c r="C52" s="39" t="s">
        <v>100</v>
      </c>
      <c r="D52" s="134">
        <v>2013</v>
      </c>
      <c r="E52" s="128">
        <v>416933</v>
      </c>
      <c r="F52" s="40"/>
      <c r="G52" s="128">
        <v>416933</v>
      </c>
      <c r="H52" s="131" t="s">
        <v>10</v>
      </c>
      <c r="I52" s="134" t="s">
        <v>115</v>
      </c>
    </row>
    <row r="53" spans="1:9" x14ac:dyDescent="0.25">
      <c r="A53" s="145"/>
      <c r="B53" s="44">
        <v>51503001131</v>
      </c>
      <c r="C53" s="45" t="s">
        <v>99</v>
      </c>
      <c r="D53" s="136"/>
      <c r="E53" s="130"/>
      <c r="F53" s="46"/>
      <c r="G53" s="130"/>
      <c r="H53" s="133"/>
      <c r="I53" s="136"/>
    </row>
    <row r="54" spans="1:9" x14ac:dyDescent="0.25">
      <c r="A54" s="60">
        <v>27</v>
      </c>
      <c r="B54" s="28" t="s">
        <v>83</v>
      </c>
      <c r="C54" s="29" t="s">
        <v>1</v>
      </c>
      <c r="D54" s="30">
        <v>1991</v>
      </c>
      <c r="E54" s="31">
        <v>1730.36</v>
      </c>
      <c r="F54" s="27" t="s">
        <v>2</v>
      </c>
      <c r="G54" s="31">
        <v>1730.36</v>
      </c>
      <c r="H54" s="69" t="s">
        <v>10</v>
      </c>
      <c r="I54" s="27" t="s">
        <v>115</v>
      </c>
    </row>
    <row r="55" spans="1:9" x14ac:dyDescent="0.25">
      <c r="A55" s="60">
        <v>28</v>
      </c>
      <c r="B55" s="28" t="s">
        <v>74</v>
      </c>
      <c r="C55" s="29" t="s">
        <v>3</v>
      </c>
      <c r="D55" s="30">
        <v>1991</v>
      </c>
      <c r="E55" s="31">
        <v>3560.69</v>
      </c>
      <c r="F55" s="27" t="s">
        <v>2</v>
      </c>
      <c r="G55" s="31">
        <v>3560.69</v>
      </c>
      <c r="H55" s="69" t="s">
        <v>10</v>
      </c>
      <c r="I55" s="27" t="s">
        <v>115</v>
      </c>
    </row>
    <row r="56" spans="1:9" x14ac:dyDescent="0.25">
      <c r="A56" s="60">
        <v>29</v>
      </c>
      <c r="B56" s="28" t="s">
        <v>75</v>
      </c>
      <c r="C56" s="29" t="s">
        <v>64</v>
      </c>
      <c r="D56" s="30">
        <v>1998</v>
      </c>
      <c r="E56" s="31">
        <v>402.5</v>
      </c>
      <c r="F56" s="27"/>
      <c r="G56" s="31">
        <v>402.5</v>
      </c>
      <c r="H56" s="69" t="s">
        <v>10</v>
      </c>
      <c r="I56" s="27" t="s">
        <v>115</v>
      </c>
    </row>
    <row r="57" spans="1:9" x14ac:dyDescent="0.25">
      <c r="A57" s="60">
        <v>30</v>
      </c>
      <c r="B57" s="28" t="s">
        <v>76</v>
      </c>
      <c r="C57" s="29" t="s">
        <v>64</v>
      </c>
      <c r="D57" s="30">
        <v>1998</v>
      </c>
      <c r="E57" s="31">
        <v>402.5</v>
      </c>
      <c r="F57" s="27"/>
      <c r="G57" s="31">
        <v>402.5</v>
      </c>
      <c r="H57" s="69" t="s">
        <v>10</v>
      </c>
      <c r="I57" s="27" t="s">
        <v>115</v>
      </c>
    </row>
    <row r="58" spans="1:9" x14ac:dyDescent="0.25">
      <c r="A58" s="60">
        <v>31</v>
      </c>
      <c r="B58" s="28" t="s">
        <v>77</v>
      </c>
      <c r="C58" s="29" t="s">
        <v>65</v>
      </c>
      <c r="D58" s="30">
        <v>1998</v>
      </c>
      <c r="E58" s="31">
        <v>322</v>
      </c>
      <c r="F58" s="27"/>
      <c r="G58" s="31">
        <v>322</v>
      </c>
      <c r="H58" s="69" t="s">
        <v>10</v>
      </c>
      <c r="I58" s="27" t="s">
        <v>115</v>
      </c>
    </row>
    <row r="59" spans="1:9" x14ac:dyDescent="0.25">
      <c r="A59" s="60">
        <v>32</v>
      </c>
      <c r="B59" s="57" t="s">
        <v>78</v>
      </c>
      <c r="C59" s="70" t="s">
        <v>66</v>
      </c>
      <c r="D59" s="27">
        <v>2005</v>
      </c>
      <c r="E59" s="35">
        <v>446</v>
      </c>
      <c r="F59" s="27"/>
      <c r="G59" s="35">
        <v>446</v>
      </c>
      <c r="H59" s="69" t="s">
        <v>10</v>
      </c>
      <c r="I59" s="27" t="s">
        <v>115</v>
      </c>
    </row>
    <row r="60" spans="1:9" ht="22.5" x14ac:dyDescent="0.25">
      <c r="A60" s="143">
        <v>33</v>
      </c>
      <c r="B60" s="62" t="s">
        <v>79</v>
      </c>
      <c r="C60" s="39" t="s">
        <v>67</v>
      </c>
      <c r="D60" s="134">
        <v>1992</v>
      </c>
      <c r="E60" s="128">
        <v>99003.49</v>
      </c>
      <c r="F60" s="40"/>
      <c r="G60" s="128">
        <v>99003.49</v>
      </c>
      <c r="H60" s="138" t="s">
        <v>10</v>
      </c>
      <c r="I60" s="134" t="s">
        <v>115</v>
      </c>
    </row>
    <row r="61" spans="1:9" x14ac:dyDescent="0.25">
      <c r="A61" s="145"/>
      <c r="B61" s="53" t="s">
        <v>80</v>
      </c>
      <c r="C61" s="45" t="s">
        <v>108</v>
      </c>
      <c r="D61" s="136"/>
      <c r="E61" s="130"/>
      <c r="F61" s="46"/>
      <c r="G61" s="130"/>
      <c r="H61" s="139"/>
      <c r="I61" s="136"/>
    </row>
    <row r="62" spans="1:9" ht="22.5" x14ac:dyDescent="0.25">
      <c r="A62" s="59">
        <v>34</v>
      </c>
      <c r="B62" s="62" t="s">
        <v>81</v>
      </c>
      <c r="C62" s="39" t="s">
        <v>68</v>
      </c>
      <c r="D62" s="40">
        <v>1994</v>
      </c>
      <c r="E62" s="52">
        <v>8065.17</v>
      </c>
      <c r="F62" s="40"/>
      <c r="G62" s="52">
        <v>8065.17</v>
      </c>
      <c r="H62" s="69" t="s">
        <v>10</v>
      </c>
      <c r="I62" s="40" t="s">
        <v>115</v>
      </c>
    </row>
    <row r="63" spans="1:9" ht="22.5" x14ac:dyDescent="0.25">
      <c r="A63" s="61">
        <v>35</v>
      </c>
      <c r="B63" s="64" t="s">
        <v>82</v>
      </c>
      <c r="C63" s="65" t="s">
        <v>56</v>
      </c>
      <c r="D63" s="54">
        <v>1995</v>
      </c>
      <c r="E63" s="66">
        <v>106050.49</v>
      </c>
      <c r="F63" s="54"/>
      <c r="G63" s="66">
        <v>106050.49</v>
      </c>
      <c r="H63" s="69" t="s">
        <v>10</v>
      </c>
      <c r="I63" s="40" t="s">
        <v>115</v>
      </c>
    </row>
    <row r="64" spans="1:9" ht="22.5" x14ac:dyDescent="0.25">
      <c r="A64" s="143">
        <v>36</v>
      </c>
      <c r="B64" s="47">
        <v>102120960010</v>
      </c>
      <c r="C64" s="39" t="s">
        <v>73</v>
      </c>
      <c r="D64" s="134">
        <v>1996</v>
      </c>
      <c r="E64" s="128">
        <v>600941.47</v>
      </c>
      <c r="F64" s="40"/>
      <c r="G64" s="128">
        <v>600941.47</v>
      </c>
      <c r="H64" s="131" t="s">
        <v>10</v>
      </c>
      <c r="I64" s="134" t="s">
        <v>115</v>
      </c>
    </row>
    <row r="65" spans="1:9" ht="22.5" x14ac:dyDescent="0.25">
      <c r="A65" s="144"/>
      <c r="B65" s="49">
        <v>102120960011</v>
      </c>
      <c r="C65" s="48" t="s">
        <v>69</v>
      </c>
      <c r="D65" s="135"/>
      <c r="E65" s="129"/>
      <c r="F65" s="43"/>
      <c r="G65" s="129"/>
      <c r="H65" s="132"/>
      <c r="I65" s="135"/>
    </row>
    <row r="66" spans="1:9" ht="22.5" x14ac:dyDescent="0.25">
      <c r="A66" s="144"/>
      <c r="B66" s="49">
        <v>102120960012</v>
      </c>
      <c r="C66" s="48" t="s">
        <v>70</v>
      </c>
      <c r="D66" s="135"/>
      <c r="E66" s="129"/>
      <c r="F66" s="43"/>
      <c r="G66" s="129"/>
      <c r="H66" s="132"/>
      <c r="I66" s="135"/>
    </row>
    <row r="67" spans="1:9" ht="22.5" x14ac:dyDescent="0.25">
      <c r="A67" s="144"/>
      <c r="B67" s="49">
        <v>102120960013</v>
      </c>
      <c r="C67" s="48" t="s">
        <v>71</v>
      </c>
      <c r="D67" s="135"/>
      <c r="E67" s="129"/>
      <c r="F67" s="43"/>
      <c r="G67" s="129"/>
      <c r="H67" s="132"/>
      <c r="I67" s="135"/>
    </row>
    <row r="68" spans="1:9" ht="30.75" customHeight="1" x14ac:dyDescent="0.25">
      <c r="A68" s="145"/>
      <c r="B68" s="55">
        <v>102120960014</v>
      </c>
      <c r="C68" s="56" t="s">
        <v>72</v>
      </c>
      <c r="D68" s="136"/>
      <c r="E68" s="130"/>
      <c r="F68" s="46"/>
      <c r="G68" s="130"/>
      <c r="H68" s="133"/>
      <c r="I68" s="136"/>
    </row>
    <row r="69" spans="1:9" x14ac:dyDescent="0.25">
      <c r="A69" s="60">
        <v>37</v>
      </c>
      <c r="B69" s="57" t="s">
        <v>103</v>
      </c>
      <c r="C69" s="70" t="s">
        <v>57</v>
      </c>
      <c r="D69" s="27">
        <v>1999</v>
      </c>
      <c r="E69" s="35">
        <v>4039</v>
      </c>
      <c r="F69" s="27"/>
      <c r="G69" s="35">
        <v>4039</v>
      </c>
      <c r="H69" s="69" t="s">
        <v>10</v>
      </c>
      <c r="I69" s="27" t="s">
        <v>115</v>
      </c>
    </row>
    <row r="70" spans="1:9" x14ac:dyDescent="0.25">
      <c r="A70" s="60">
        <v>38</v>
      </c>
      <c r="B70" s="57" t="s">
        <v>104</v>
      </c>
      <c r="C70" s="70" t="s">
        <v>58</v>
      </c>
      <c r="D70" s="27">
        <v>1999</v>
      </c>
      <c r="E70" s="35">
        <v>4039</v>
      </c>
      <c r="F70" s="27"/>
      <c r="G70" s="35">
        <v>4039</v>
      </c>
      <c r="H70" s="69" t="s">
        <v>10</v>
      </c>
      <c r="I70" s="27" t="s">
        <v>115</v>
      </c>
    </row>
    <row r="71" spans="1:9" x14ac:dyDescent="0.25">
      <c r="A71" s="60">
        <v>39</v>
      </c>
      <c r="B71" s="57" t="s">
        <v>105</v>
      </c>
      <c r="C71" s="70" t="s">
        <v>59</v>
      </c>
      <c r="D71" s="27">
        <v>2000</v>
      </c>
      <c r="E71" s="35">
        <v>1386.65</v>
      </c>
      <c r="F71" s="27"/>
      <c r="G71" s="35">
        <v>1386.65</v>
      </c>
      <c r="H71" s="69" t="s">
        <v>10</v>
      </c>
      <c r="I71" s="27" t="s">
        <v>115</v>
      </c>
    </row>
    <row r="72" spans="1:9" ht="22.5" x14ac:dyDescent="0.25">
      <c r="A72" s="60">
        <v>40</v>
      </c>
      <c r="B72" s="57" t="s">
        <v>106</v>
      </c>
      <c r="C72" s="34" t="s">
        <v>60</v>
      </c>
      <c r="D72" s="27">
        <v>2001</v>
      </c>
      <c r="E72" s="35">
        <v>3145.69</v>
      </c>
      <c r="F72" s="27"/>
      <c r="G72" s="35">
        <v>3145.69</v>
      </c>
      <c r="H72" s="69" t="s">
        <v>10</v>
      </c>
      <c r="I72" s="27" t="s">
        <v>115</v>
      </c>
    </row>
    <row r="73" spans="1:9" x14ac:dyDescent="0.25">
      <c r="A73" s="60">
        <v>41</v>
      </c>
      <c r="B73" s="57" t="s">
        <v>107</v>
      </c>
      <c r="C73" s="70" t="s">
        <v>61</v>
      </c>
      <c r="D73" s="27">
        <v>2004</v>
      </c>
      <c r="E73" s="35">
        <v>44840.79</v>
      </c>
      <c r="F73" s="27"/>
      <c r="G73" s="35">
        <v>44840.79</v>
      </c>
      <c r="H73" s="69" t="s">
        <v>10</v>
      </c>
      <c r="I73" s="27" t="s">
        <v>115</v>
      </c>
    </row>
    <row r="74" spans="1:9" ht="22.5" x14ac:dyDescent="0.25">
      <c r="A74" s="60">
        <v>42</v>
      </c>
      <c r="B74" s="57" t="s">
        <v>101</v>
      </c>
      <c r="C74" s="34" t="s">
        <v>102</v>
      </c>
      <c r="D74" s="27">
        <v>2017</v>
      </c>
      <c r="E74" s="63">
        <v>19337.189999999999</v>
      </c>
      <c r="F74" s="27"/>
      <c r="G74" s="63">
        <v>19337.189999999999</v>
      </c>
      <c r="H74" s="69" t="s">
        <v>10</v>
      </c>
      <c r="I74" s="27" t="s">
        <v>115</v>
      </c>
    </row>
    <row r="75" spans="1:9" ht="22.5" x14ac:dyDescent="0.25">
      <c r="A75" s="60">
        <v>43</v>
      </c>
      <c r="B75" s="57" t="s">
        <v>109</v>
      </c>
      <c r="C75" s="34" t="s">
        <v>62</v>
      </c>
      <c r="D75" s="27">
        <v>2001</v>
      </c>
      <c r="E75" s="35">
        <v>6624.64</v>
      </c>
      <c r="F75" s="27"/>
      <c r="G75" s="35">
        <v>6624.64</v>
      </c>
      <c r="H75" s="69" t="s">
        <v>10</v>
      </c>
      <c r="I75" s="27" t="s">
        <v>115</v>
      </c>
    </row>
    <row r="76" spans="1:9" x14ac:dyDescent="0.25">
      <c r="A76" s="60">
        <v>44</v>
      </c>
      <c r="B76" s="57" t="s">
        <v>110</v>
      </c>
      <c r="C76" s="70" t="s">
        <v>63</v>
      </c>
      <c r="D76" s="27">
        <v>2000</v>
      </c>
      <c r="E76" s="35">
        <v>10596.05</v>
      </c>
      <c r="F76" s="27"/>
      <c r="G76" s="35">
        <v>10596.05</v>
      </c>
      <c r="H76" s="69" t="s">
        <v>10</v>
      </c>
      <c r="I76" s="27" t="s">
        <v>115</v>
      </c>
    </row>
    <row r="77" spans="1:9" x14ac:dyDescent="0.25">
      <c r="A77" s="71">
        <v>45</v>
      </c>
      <c r="B77" s="72" t="s">
        <v>111</v>
      </c>
      <c r="C77" s="74" t="s">
        <v>112</v>
      </c>
      <c r="D77" s="72">
        <v>2024</v>
      </c>
      <c r="E77" s="79">
        <v>703.6</v>
      </c>
      <c r="F77" s="80">
        <f>E77</f>
        <v>703.6</v>
      </c>
      <c r="G77" s="73"/>
      <c r="H77" s="72" t="s">
        <v>113</v>
      </c>
      <c r="I77" s="71" t="s">
        <v>114</v>
      </c>
    </row>
    <row r="78" spans="1:9" ht="27" customHeight="1" x14ac:dyDescent="0.25">
      <c r="A78" s="75"/>
      <c r="B78" s="76"/>
      <c r="C78" s="83" t="s">
        <v>127</v>
      </c>
      <c r="D78" s="76"/>
      <c r="E78" s="81">
        <f>SUM(E12:E77)</f>
        <v>1544648.6399999997</v>
      </c>
      <c r="F78" s="81">
        <f>SUM(F12:F77)</f>
        <v>18119.36</v>
      </c>
      <c r="G78" s="82">
        <f>SUM(G12:G77)</f>
        <v>1526529.2799999998</v>
      </c>
      <c r="H78" s="77"/>
      <c r="I78" s="78"/>
    </row>
    <row r="79" spans="1:9" x14ac:dyDescent="0.25">
      <c r="A79" s="19"/>
      <c r="B79" s="4"/>
      <c r="C79" s="4"/>
      <c r="E79" s="4"/>
      <c r="F79" s="19"/>
      <c r="G79" s="18"/>
      <c r="H79" s="20"/>
      <c r="I79" s="16"/>
    </row>
    <row r="80" spans="1:9" x14ac:dyDescent="0.25">
      <c r="A80" s="19"/>
      <c r="B80" s="14"/>
      <c r="C80" s="16"/>
      <c r="D80" s="14"/>
      <c r="E80" s="14"/>
      <c r="F80" s="19"/>
      <c r="G80" s="18"/>
      <c r="H80" s="20"/>
      <c r="I80" s="16"/>
    </row>
    <row r="81" spans="1:9" x14ac:dyDescent="0.25">
      <c r="A81" s="19"/>
      <c r="B81" s="14"/>
      <c r="C81" s="16"/>
      <c r="D81" s="14"/>
      <c r="E81" s="14"/>
      <c r="F81" s="19"/>
      <c r="G81" s="18"/>
      <c r="H81" s="20"/>
      <c r="I81" s="16"/>
    </row>
    <row r="82" spans="1:9" x14ac:dyDescent="0.25">
      <c r="A82" s="19"/>
      <c r="B82" s="14"/>
      <c r="C82" s="16"/>
      <c r="D82" s="14"/>
      <c r="E82" s="14"/>
      <c r="F82" s="19"/>
      <c r="G82" s="18"/>
      <c r="H82" s="20"/>
      <c r="I82" s="16"/>
    </row>
    <row r="83" spans="1:9" x14ac:dyDescent="0.25">
      <c r="A83" s="19"/>
      <c r="B83" s="14"/>
      <c r="C83" s="16"/>
      <c r="D83" s="14"/>
      <c r="E83" s="14"/>
      <c r="F83" s="19"/>
      <c r="G83" s="18"/>
      <c r="H83" s="20"/>
      <c r="I83" s="16"/>
    </row>
    <row r="84" spans="1:9" x14ac:dyDescent="0.25">
      <c r="A84" s="19"/>
      <c r="B84" s="14"/>
      <c r="C84" s="16"/>
      <c r="D84" s="14"/>
      <c r="E84" s="14"/>
      <c r="F84" s="19"/>
      <c r="G84" s="18"/>
      <c r="H84" s="20"/>
      <c r="I84" s="16"/>
    </row>
    <row r="85" spans="1:9" customFormat="1" x14ac:dyDescent="0.25">
      <c r="A85" s="127" t="s">
        <v>118</v>
      </c>
      <c r="B85" s="127"/>
      <c r="C85" s="127"/>
      <c r="D85" s="127" t="s">
        <v>119</v>
      </c>
      <c r="E85" s="127"/>
      <c r="F85" s="127"/>
      <c r="G85" s="127"/>
      <c r="H85" s="127" t="s">
        <v>120</v>
      </c>
      <c r="I85" s="127"/>
    </row>
    <row r="86" spans="1:9" customFormat="1" ht="15" customHeight="1" x14ac:dyDescent="0.25">
      <c r="A86" s="127" t="s">
        <v>121</v>
      </c>
      <c r="B86" s="127"/>
      <c r="C86" s="127"/>
      <c r="D86" s="137" t="s">
        <v>122</v>
      </c>
      <c r="E86" s="137"/>
      <c r="F86" s="137"/>
      <c r="G86" s="137"/>
      <c r="H86" s="127" t="s">
        <v>123</v>
      </c>
      <c r="I86" s="127"/>
    </row>
    <row r="87" spans="1:9" x14ac:dyDescent="0.25">
      <c r="A87" s="127" t="s">
        <v>124</v>
      </c>
      <c r="B87" s="127"/>
      <c r="C87" s="127"/>
      <c r="D87" s="127" t="s">
        <v>125</v>
      </c>
      <c r="E87" s="127"/>
      <c r="F87" s="127"/>
      <c r="G87" s="127"/>
      <c r="H87" s="127" t="s">
        <v>126</v>
      </c>
      <c r="I87" s="127"/>
    </row>
    <row r="88" spans="1:9" x14ac:dyDescent="0.25">
      <c r="A88" s="19"/>
      <c r="B88" s="14"/>
      <c r="C88" s="16"/>
      <c r="D88" s="14"/>
      <c r="E88" s="14"/>
      <c r="F88" s="19"/>
      <c r="G88" s="18"/>
      <c r="H88" s="20"/>
      <c r="I88" s="16"/>
    </row>
    <row r="89" spans="1:9" x14ac:dyDescent="0.25">
      <c r="A89" s="19"/>
      <c r="B89" s="14"/>
      <c r="C89" s="16"/>
      <c r="D89" s="14"/>
      <c r="E89" s="14"/>
      <c r="F89" s="19"/>
      <c r="G89" s="18"/>
      <c r="H89" s="20"/>
      <c r="I89" s="16"/>
    </row>
    <row r="90" spans="1:9" x14ac:dyDescent="0.25">
      <c r="A90" s="19"/>
      <c r="B90" s="14"/>
      <c r="C90" s="16"/>
      <c r="D90" s="14"/>
      <c r="E90" s="14"/>
      <c r="F90" s="19"/>
      <c r="G90" s="18"/>
      <c r="H90" s="20"/>
      <c r="I90" s="16"/>
    </row>
    <row r="91" spans="1:9" x14ac:dyDescent="0.25">
      <c r="A91" s="19"/>
      <c r="B91" s="14"/>
      <c r="C91" s="16"/>
      <c r="D91" s="14"/>
      <c r="E91" s="14"/>
      <c r="F91" s="19"/>
      <c r="G91" s="18"/>
      <c r="H91" s="20"/>
      <c r="I91" s="16"/>
    </row>
    <row r="92" spans="1:9" x14ac:dyDescent="0.25">
      <c r="A92" s="19"/>
      <c r="B92" s="14"/>
      <c r="C92" s="16"/>
      <c r="D92" s="14"/>
      <c r="E92" s="14"/>
      <c r="F92" s="19"/>
      <c r="G92" s="18"/>
      <c r="H92" s="20"/>
      <c r="I92" s="16"/>
    </row>
    <row r="93" spans="1:9" x14ac:dyDescent="0.25">
      <c r="A93" s="19"/>
      <c r="B93" s="14"/>
      <c r="C93" s="16"/>
      <c r="D93" s="14"/>
      <c r="E93" s="14"/>
      <c r="F93" s="19"/>
      <c r="G93" s="18"/>
      <c r="H93" s="20"/>
      <c r="I93" s="16"/>
    </row>
    <row r="94" spans="1:9" x14ac:dyDescent="0.25">
      <c r="A94" s="19"/>
      <c r="B94" s="14"/>
      <c r="C94" s="16"/>
      <c r="D94" s="14"/>
      <c r="E94" s="14"/>
      <c r="F94" s="19"/>
      <c r="G94" s="18"/>
      <c r="H94" s="20"/>
      <c r="I94" s="16"/>
    </row>
    <row r="95" spans="1:9" x14ac:dyDescent="0.25">
      <c r="A95" s="19"/>
      <c r="B95" s="14"/>
      <c r="C95" s="16"/>
      <c r="D95" s="14"/>
      <c r="E95" s="14"/>
      <c r="F95" s="19"/>
      <c r="G95" s="18"/>
      <c r="H95" s="20"/>
      <c r="I95" s="16"/>
    </row>
    <row r="96" spans="1:9" x14ac:dyDescent="0.25">
      <c r="A96" s="19"/>
      <c r="B96" s="14"/>
      <c r="C96" s="16"/>
      <c r="D96" s="14"/>
      <c r="E96" s="14"/>
      <c r="F96" s="19"/>
      <c r="G96" s="18"/>
      <c r="H96" s="20"/>
      <c r="I96" s="16"/>
    </row>
    <row r="97" spans="1:9" x14ac:dyDescent="0.25">
      <c r="A97" s="19"/>
      <c r="B97" s="14"/>
      <c r="C97" s="16"/>
      <c r="D97" s="14"/>
      <c r="E97" s="14"/>
      <c r="F97" s="19"/>
      <c r="G97" s="18"/>
      <c r="H97" s="20"/>
      <c r="I97" s="16"/>
    </row>
    <row r="98" spans="1:9" x14ac:dyDescent="0.25">
      <c r="A98" s="19"/>
      <c r="B98" s="14"/>
      <c r="C98" s="16"/>
      <c r="D98" s="14"/>
      <c r="E98" s="14"/>
      <c r="F98" s="19"/>
      <c r="G98" s="18"/>
      <c r="H98" s="20"/>
      <c r="I98" s="16"/>
    </row>
    <row r="99" spans="1:9" x14ac:dyDescent="0.25">
      <c r="A99" s="19"/>
      <c r="B99" s="14"/>
      <c r="C99" s="16"/>
      <c r="D99" s="14"/>
      <c r="E99" s="14"/>
      <c r="F99" s="19"/>
      <c r="G99" s="18"/>
      <c r="H99" s="20"/>
      <c r="I99" s="16"/>
    </row>
    <row r="100" spans="1:9" x14ac:dyDescent="0.25">
      <c r="A100" s="19"/>
      <c r="B100" s="14"/>
      <c r="C100" s="16"/>
      <c r="D100" s="14"/>
      <c r="E100" s="14"/>
      <c r="F100" s="19"/>
      <c r="G100" s="18"/>
      <c r="H100" s="20"/>
      <c r="I100" s="16"/>
    </row>
    <row r="101" spans="1:9" x14ac:dyDescent="0.25">
      <c r="A101" s="19"/>
      <c r="B101" s="14"/>
      <c r="C101" s="16"/>
      <c r="D101" s="16"/>
      <c r="E101" s="14"/>
      <c r="F101" s="19"/>
      <c r="G101" s="18"/>
      <c r="H101" s="20"/>
      <c r="I101" s="16"/>
    </row>
    <row r="102" spans="1:9" x14ac:dyDescent="0.25">
      <c r="A102" s="19"/>
      <c r="B102" s="14"/>
      <c r="C102" s="16"/>
      <c r="D102" s="16"/>
      <c r="E102" s="14"/>
      <c r="F102" s="19"/>
      <c r="G102" s="18"/>
      <c r="H102" s="20"/>
      <c r="I102" s="16"/>
    </row>
    <row r="103" spans="1:9" x14ac:dyDescent="0.25">
      <c r="A103" s="19"/>
      <c r="B103" s="14"/>
      <c r="C103" s="16"/>
      <c r="D103" s="16"/>
      <c r="E103" s="14"/>
      <c r="F103" s="19"/>
      <c r="G103" s="18"/>
      <c r="H103" s="20"/>
      <c r="I103" s="16"/>
    </row>
    <row r="104" spans="1:9" x14ac:dyDescent="0.25">
      <c r="A104" s="19"/>
      <c r="B104" s="14"/>
      <c r="C104" s="16"/>
      <c r="D104" s="16"/>
      <c r="E104" s="14"/>
      <c r="F104" s="19"/>
      <c r="G104" s="18"/>
      <c r="H104" s="20"/>
      <c r="I104" s="16"/>
    </row>
    <row r="105" spans="1:9" x14ac:dyDescent="0.25">
      <c r="A105" s="19"/>
      <c r="B105" s="14"/>
      <c r="C105" s="16"/>
      <c r="D105" s="16"/>
      <c r="E105" s="14"/>
      <c r="F105" s="19"/>
      <c r="G105" s="18"/>
      <c r="H105" s="20"/>
      <c r="I105" s="16"/>
    </row>
    <row r="106" spans="1:9" x14ac:dyDescent="0.25">
      <c r="A106" s="16"/>
      <c r="B106" s="19"/>
      <c r="C106" s="16"/>
      <c r="D106" s="16"/>
      <c r="E106" s="14"/>
      <c r="F106" s="19"/>
      <c r="G106" s="18"/>
      <c r="H106" s="20"/>
      <c r="I106" s="16"/>
    </row>
    <row r="107" spans="1:9" x14ac:dyDescent="0.25">
      <c r="A107" s="16"/>
      <c r="B107" s="19"/>
      <c r="C107" s="16"/>
      <c r="D107" s="16"/>
      <c r="E107" s="14"/>
      <c r="F107" s="19"/>
      <c r="G107" s="18"/>
      <c r="H107" s="20"/>
      <c r="I107" s="16"/>
    </row>
    <row r="108" spans="1:9" x14ac:dyDescent="0.25">
      <c r="A108" s="16"/>
      <c r="B108" s="19"/>
      <c r="C108" s="16"/>
      <c r="D108" s="16"/>
      <c r="E108" s="14"/>
      <c r="F108" s="19"/>
      <c r="G108" s="18"/>
      <c r="H108" s="20"/>
      <c r="I108" s="16"/>
    </row>
    <row r="109" spans="1:9" x14ac:dyDescent="0.25">
      <c r="A109" s="16"/>
      <c r="B109" s="19"/>
      <c r="C109" s="16"/>
      <c r="D109" s="16"/>
      <c r="E109" s="14"/>
      <c r="F109" s="19"/>
      <c r="G109" s="18"/>
      <c r="H109" s="20"/>
      <c r="I109" s="16"/>
    </row>
    <row r="110" spans="1:9" x14ac:dyDescent="0.25">
      <c r="A110" s="16"/>
      <c r="B110" s="19"/>
      <c r="C110" s="16"/>
      <c r="D110" s="16"/>
      <c r="E110" s="14"/>
      <c r="F110" s="19"/>
      <c r="G110" s="18"/>
      <c r="H110" s="20"/>
      <c r="I110" s="16"/>
    </row>
    <row r="111" spans="1:9" x14ac:dyDescent="0.25">
      <c r="A111" s="16"/>
      <c r="B111" s="19"/>
      <c r="C111" s="14"/>
      <c r="D111" s="16"/>
      <c r="E111" s="14"/>
      <c r="F111" s="19"/>
      <c r="G111" s="18"/>
      <c r="H111" s="20"/>
      <c r="I111" s="16"/>
    </row>
    <row r="113" spans="8:8" x14ac:dyDescent="0.25">
      <c r="H113" s="3"/>
    </row>
  </sheetData>
  <mergeCells count="61">
    <mergeCell ref="I10:I11"/>
    <mergeCell ref="A2:I2"/>
    <mergeCell ref="A3:I3"/>
    <mergeCell ref="A4:I4"/>
    <mergeCell ref="A10:A11"/>
    <mergeCell ref="B10:B11"/>
    <mergeCell ref="C10:C11"/>
    <mergeCell ref="D10:D11"/>
    <mergeCell ref="E10:E11"/>
    <mergeCell ref="F10:G10"/>
    <mergeCell ref="D33:D37"/>
    <mergeCell ref="E33:E37"/>
    <mergeCell ref="D38:D41"/>
    <mergeCell ref="E38:E41"/>
    <mergeCell ref="D42:D46"/>
    <mergeCell ref="E42:E46"/>
    <mergeCell ref="D47:D51"/>
    <mergeCell ref="E47:E51"/>
    <mergeCell ref="D52:D53"/>
    <mergeCell ref="E52:E53"/>
    <mergeCell ref="D60:D61"/>
    <mergeCell ref="E60:E61"/>
    <mergeCell ref="A33:A37"/>
    <mergeCell ref="A64:A68"/>
    <mergeCell ref="A42:A46"/>
    <mergeCell ref="A47:A51"/>
    <mergeCell ref="A52:A53"/>
    <mergeCell ref="A38:A41"/>
    <mergeCell ref="A60:A61"/>
    <mergeCell ref="H33:H37"/>
    <mergeCell ref="G33:G37"/>
    <mergeCell ref="G38:G41"/>
    <mergeCell ref="H38:H41"/>
    <mergeCell ref="G42:G46"/>
    <mergeCell ref="H42:H46"/>
    <mergeCell ref="I60:I61"/>
    <mergeCell ref="I64:I68"/>
    <mergeCell ref="G47:G51"/>
    <mergeCell ref="H47:H51"/>
    <mergeCell ref="G52:G53"/>
    <mergeCell ref="H52:H53"/>
    <mergeCell ref="G60:G61"/>
    <mergeCell ref="H60:H61"/>
    <mergeCell ref="I33:I37"/>
    <mergeCell ref="I38:I41"/>
    <mergeCell ref="I42:I46"/>
    <mergeCell ref="I47:I51"/>
    <mergeCell ref="I52:I53"/>
    <mergeCell ref="A85:C85"/>
    <mergeCell ref="A86:C86"/>
    <mergeCell ref="A87:C87"/>
    <mergeCell ref="G64:G68"/>
    <mergeCell ref="H64:H68"/>
    <mergeCell ref="D64:D68"/>
    <mergeCell ref="E64:E68"/>
    <mergeCell ref="H85:I85"/>
    <mergeCell ref="H86:I86"/>
    <mergeCell ref="H87:I87"/>
    <mergeCell ref="D85:G85"/>
    <mergeCell ref="D86:G86"/>
    <mergeCell ref="D87:G87"/>
  </mergeCells>
  <pageMargins left="0.78740157480314965" right="0.51181102362204722" top="0.35433070866141736" bottom="0.35433070866141736" header="0.31496062992125984" footer="0.31496062992125984"/>
  <pageSetup paperSize="5" scale="80" orientation="landscape" r:id="rId1"/>
  <headerFooter>
    <oddHeader>&amp;R&amp;P de 3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selection activeCell="K16" sqref="K16"/>
    </sheetView>
  </sheetViews>
  <sheetFormatPr baseColWidth="10" defaultRowHeight="15" x14ac:dyDescent="0.25"/>
  <cols>
    <col min="1" max="1" width="9.28515625" customWidth="1"/>
    <col min="2" max="2" width="32.42578125" customWidth="1"/>
    <col min="3" max="3" width="8.28515625" customWidth="1"/>
    <col min="4" max="4" width="9.85546875" customWidth="1"/>
    <col min="5" max="5" width="10" customWidth="1"/>
    <col min="6" max="6" width="10.7109375" customWidth="1"/>
    <col min="7" max="7" width="10.42578125" customWidth="1"/>
    <col min="8" max="8" width="10.7109375" customWidth="1"/>
    <col min="9" max="9" width="12" customWidth="1"/>
    <col min="10" max="10" width="13.140625" customWidth="1"/>
    <col min="11" max="11" width="12.85546875" customWidth="1"/>
    <col min="12" max="12" width="13.28515625" customWidth="1"/>
    <col min="13" max="13" width="13.42578125" customWidth="1"/>
  </cols>
  <sheetData>
    <row r="1" spans="1:15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5" ht="15.75" x14ac:dyDescent="0.25">
      <c r="A2" s="156" t="s">
        <v>17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5" ht="15.75" x14ac:dyDescent="0.25">
      <c r="A3" s="156" t="s">
        <v>128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15" ht="15.75" x14ac:dyDescent="0.25">
      <c r="A4" s="156" t="s">
        <v>20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</row>
    <row r="5" spans="1:15" x14ac:dyDescent="0.2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5" x14ac:dyDescent="0.25">
      <c r="A6" s="84" t="s">
        <v>156</v>
      </c>
      <c r="B6" s="84"/>
      <c r="C6" s="84"/>
      <c r="D6" s="84"/>
      <c r="E6" s="84"/>
      <c r="F6" s="84"/>
      <c r="G6" s="84"/>
      <c r="H6" s="84"/>
      <c r="I6" s="157"/>
      <c r="J6" s="157"/>
      <c r="K6" s="84"/>
      <c r="L6" s="84"/>
      <c r="M6" s="85" t="s">
        <v>129</v>
      </c>
    </row>
    <row r="7" spans="1:15" x14ac:dyDescent="0.25">
      <c r="A7" s="84"/>
      <c r="B7" s="84"/>
      <c r="C7" s="84"/>
      <c r="D7" s="84"/>
      <c r="E7" s="84"/>
      <c r="F7" s="84"/>
      <c r="G7" s="84" t="s">
        <v>130</v>
      </c>
      <c r="H7" s="84"/>
      <c r="I7" s="84"/>
      <c r="J7" s="84"/>
      <c r="K7" s="84"/>
      <c r="L7" s="84"/>
      <c r="M7" s="84"/>
    </row>
    <row r="8" spans="1:15" x14ac:dyDescent="0.25">
      <c r="A8" s="158" t="s">
        <v>7</v>
      </c>
      <c r="B8" s="160" t="s">
        <v>131</v>
      </c>
      <c r="C8" s="160" t="s">
        <v>132</v>
      </c>
      <c r="D8" s="160" t="s">
        <v>133</v>
      </c>
      <c r="E8" s="162" t="s">
        <v>134</v>
      </c>
      <c r="F8" s="163"/>
      <c r="G8" s="163"/>
      <c r="H8" s="164"/>
      <c r="I8" s="160" t="s">
        <v>11</v>
      </c>
      <c r="J8" s="160" t="s">
        <v>12</v>
      </c>
      <c r="K8" s="160" t="s">
        <v>135</v>
      </c>
      <c r="L8" s="160" t="s">
        <v>136</v>
      </c>
      <c r="M8" s="160" t="s">
        <v>137</v>
      </c>
    </row>
    <row r="9" spans="1:15" ht="27" x14ac:dyDescent="0.25">
      <c r="A9" s="159"/>
      <c r="B9" s="161"/>
      <c r="C9" s="161"/>
      <c r="D9" s="161"/>
      <c r="E9" s="86" t="s">
        <v>138</v>
      </c>
      <c r="F9" s="86" t="s">
        <v>139</v>
      </c>
      <c r="G9" s="86" t="s">
        <v>140</v>
      </c>
      <c r="H9" s="86" t="s">
        <v>141</v>
      </c>
      <c r="I9" s="161"/>
      <c r="J9" s="161"/>
      <c r="K9" s="161"/>
      <c r="L9" s="165"/>
      <c r="M9" s="165"/>
    </row>
    <row r="10" spans="1:15" ht="27" x14ac:dyDescent="0.25">
      <c r="A10" s="87" t="s">
        <v>159</v>
      </c>
      <c r="B10" s="88" t="s">
        <v>160</v>
      </c>
      <c r="C10" s="89" t="s">
        <v>142</v>
      </c>
      <c r="D10" s="89">
        <v>15</v>
      </c>
      <c r="E10" s="89"/>
      <c r="F10" s="87" t="s">
        <v>143</v>
      </c>
      <c r="G10" s="87"/>
      <c r="H10" s="87"/>
      <c r="I10" s="87" t="s">
        <v>14</v>
      </c>
      <c r="J10" s="87" t="s">
        <v>10</v>
      </c>
      <c r="K10" s="87"/>
      <c r="L10" s="90"/>
      <c r="M10" s="91"/>
    </row>
    <row r="11" spans="1:15" ht="27" x14ac:dyDescent="0.25">
      <c r="A11" s="88" t="s">
        <v>161</v>
      </c>
      <c r="B11" s="88" t="s">
        <v>162</v>
      </c>
      <c r="C11" s="89" t="s">
        <v>142</v>
      </c>
      <c r="D11" s="89">
        <v>29</v>
      </c>
      <c r="E11" s="89"/>
      <c r="F11" s="87" t="s">
        <v>143</v>
      </c>
      <c r="G11" s="87"/>
      <c r="H11" s="87"/>
      <c r="I11" s="87" t="s">
        <v>15</v>
      </c>
      <c r="J11" s="87" t="s">
        <v>10</v>
      </c>
      <c r="K11" s="87"/>
      <c r="L11" s="90"/>
      <c r="M11" s="91"/>
    </row>
    <row r="12" spans="1:15" ht="27" x14ac:dyDescent="0.25">
      <c r="A12" s="92">
        <v>45</v>
      </c>
      <c r="B12" s="93" t="s">
        <v>144</v>
      </c>
      <c r="C12" s="92" t="s">
        <v>145</v>
      </c>
      <c r="D12" s="94">
        <v>1000</v>
      </c>
      <c r="E12" s="95" t="s">
        <v>146</v>
      </c>
      <c r="F12" s="95" t="s">
        <v>157</v>
      </c>
      <c r="G12" s="95" t="s">
        <v>158</v>
      </c>
      <c r="H12" s="95" t="s">
        <v>147</v>
      </c>
      <c r="I12" s="87" t="s">
        <v>148</v>
      </c>
      <c r="J12" s="95" t="s">
        <v>113</v>
      </c>
      <c r="K12" s="96"/>
      <c r="L12" s="97"/>
      <c r="M12" s="98"/>
    </row>
    <row r="13" spans="1:15" x14ac:dyDescent="0.25">
      <c r="A13" s="89"/>
      <c r="B13" s="99"/>
      <c r="C13" s="100"/>
      <c r="D13" s="101"/>
      <c r="E13" s="87"/>
      <c r="F13" s="87"/>
      <c r="G13" s="87"/>
      <c r="H13" s="87"/>
      <c r="I13" s="87"/>
      <c r="J13" s="95"/>
      <c r="K13" s="102"/>
      <c r="L13" s="90"/>
      <c r="M13" s="91"/>
    </row>
    <row r="14" spans="1:15" x14ac:dyDescent="0.25">
      <c r="A14" s="103"/>
      <c r="B14" s="104" t="s">
        <v>149</v>
      </c>
      <c r="C14" s="105"/>
      <c r="D14" s="106">
        <f>D10+D11</f>
        <v>44</v>
      </c>
      <c r="E14" s="107"/>
      <c r="F14" s="107"/>
      <c r="G14" s="107"/>
      <c r="H14" s="107"/>
      <c r="I14" s="108"/>
      <c r="J14" s="109"/>
      <c r="K14" s="107"/>
      <c r="L14" s="110"/>
      <c r="M14" s="111"/>
    </row>
    <row r="15" spans="1:15" x14ac:dyDescent="0.25">
      <c r="A15" s="112"/>
      <c r="B15" s="113" t="s">
        <v>150</v>
      </c>
      <c r="C15" s="114"/>
      <c r="D15" s="115">
        <f>D12</f>
        <v>1000</v>
      </c>
      <c r="E15" s="116"/>
      <c r="F15" s="117"/>
      <c r="G15" s="116"/>
      <c r="H15" s="116"/>
      <c r="I15" s="116"/>
      <c r="J15" s="118"/>
      <c r="K15" s="119"/>
      <c r="L15" s="120"/>
      <c r="M15" s="121"/>
    </row>
    <row r="16" spans="1:15" x14ac:dyDescent="0.25">
      <c r="A16" s="122"/>
      <c r="B16" s="123"/>
      <c r="C16" s="124"/>
      <c r="D16" s="124"/>
      <c r="E16" s="123"/>
      <c r="F16" s="125"/>
      <c r="G16" s="123"/>
      <c r="H16" s="123"/>
      <c r="I16" s="123"/>
      <c r="J16" s="124"/>
      <c r="K16" s="124"/>
      <c r="L16" s="122"/>
      <c r="M16" s="122"/>
      <c r="N16" s="4"/>
      <c r="O16" s="4"/>
    </row>
    <row r="17" spans="1:15" x14ac:dyDescent="0.25">
      <c r="A17" s="126"/>
      <c r="B17" s="123"/>
      <c r="C17" s="124"/>
      <c r="D17" s="124"/>
      <c r="E17" s="123"/>
      <c r="F17" s="125"/>
      <c r="G17" s="123"/>
      <c r="H17" s="123"/>
      <c r="I17" s="123"/>
      <c r="J17" s="124"/>
      <c r="K17" s="124"/>
      <c r="L17" s="122"/>
      <c r="M17" s="122"/>
      <c r="N17" s="4"/>
      <c r="O17" s="4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x14ac:dyDescent="0.25">
      <c r="A20" s="4"/>
      <c r="B20" s="123"/>
      <c r="C20" s="12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25">
      <c r="A21" s="4"/>
      <c r="B21" s="152" t="s">
        <v>151</v>
      </c>
      <c r="C21" s="152"/>
      <c r="D21" s="4"/>
      <c r="E21" s="4"/>
      <c r="F21" s="152" t="s">
        <v>152</v>
      </c>
      <c r="G21" s="152"/>
      <c r="H21" s="152"/>
      <c r="I21" s="4"/>
      <c r="J21" s="4"/>
      <c r="K21" s="152" t="s">
        <v>153</v>
      </c>
      <c r="L21" s="152"/>
      <c r="M21" s="4"/>
      <c r="N21" s="4"/>
      <c r="O21" s="4"/>
    </row>
    <row r="22" spans="1:15" x14ac:dyDescent="0.25">
      <c r="B22" s="152" t="s">
        <v>154</v>
      </c>
      <c r="C22" s="152"/>
      <c r="D22" s="4"/>
      <c r="E22" s="4"/>
      <c r="F22" s="153" t="s">
        <v>155</v>
      </c>
      <c r="G22" s="153"/>
      <c r="H22" s="153"/>
      <c r="I22" s="4"/>
      <c r="J22" s="4"/>
      <c r="K22" s="153" t="s">
        <v>120</v>
      </c>
      <c r="L22" s="153"/>
      <c r="M22" s="4"/>
    </row>
    <row r="23" spans="1:15" x14ac:dyDescent="0.25">
      <c r="B23" s="154" t="s">
        <v>121</v>
      </c>
      <c r="C23" s="154"/>
      <c r="D23" s="4"/>
      <c r="E23" s="4"/>
      <c r="F23" s="155" t="s">
        <v>122</v>
      </c>
      <c r="G23" s="155"/>
      <c r="H23" s="155"/>
      <c r="I23" s="4"/>
      <c r="J23" s="4"/>
      <c r="K23" s="154" t="s">
        <v>123</v>
      </c>
      <c r="L23" s="154"/>
      <c r="M23" s="4"/>
    </row>
    <row r="24" spans="1:15" x14ac:dyDescent="0.25">
      <c r="B24" s="152" t="s">
        <v>124</v>
      </c>
      <c r="C24" s="152"/>
      <c r="D24" s="4"/>
      <c r="E24" s="4"/>
      <c r="F24" s="152" t="s">
        <v>125</v>
      </c>
      <c r="G24" s="152"/>
      <c r="H24" s="152"/>
      <c r="I24" s="4"/>
      <c r="J24" s="4"/>
      <c r="K24" s="152" t="s">
        <v>126</v>
      </c>
      <c r="L24" s="152"/>
      <c r="M24" s="4"/>
    </row>
    <row r="25" spans="1:15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5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5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5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5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5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</sheetData>
  <mergeCells count="26">
    <mergeCell ref="A2:M2"/>
    <mergeCell ref="A3:M3"/>
    <mergeCell ref="A4:M4"/>
    <mergeCell ref="I6:J6"/>
    <mergeCell ref="A8:A9"/>
    <mergeCell ref="B8:B9"/>
    <mergeCell ref="C8:C9"/>
    <mergeCell ref="D8:D9"/>
    <mergeCell ref="E8:H8"/>
    <mergeCell ref="I8:I9"/>
    <mergeCell ref="J8:J9"/>
    <mergeCell ref="K8:K9"/>
    <mergeCell ref="L8:L9"/>
    <mergeCell ref="M8:M9"/>
    <mergeCell ref="B21:C21"/>
    <mergeCell ref="F21:H21"/>
    <mergeCell ref="K21:L21"/>
    <mergeCell ref="B24:C24"/>
    <mergeCell ref="F24:H24"/>
    <mergeCell ref="K24:L24"/>
    <mergeCell ref="B22:C22"/>
    <mergeCell ref="F22:H22"/>
    <mergeCell ref="K22:L22"/>
    <mergeCell ref="B23:C23"/>
    <mergeCell ref="F23:H23"/>
    <mergeCell ref="K23:L23"/>
  </mergeCells>
  <pageMargins left="0.31496062992125984" right="0.31496062992125984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PROGRAMA INICIAL 2024</vt:lpstr>
      <vt:lpstr>CALENDARIO INICIAL 2024</vt:lpstr>
      <vt:lpstr>'CALENDARIO INICIAL 2024'!Área_de_impresión</vt:lpstr>
      <vt:lpstr>'PROGRAMA INICIAL 2024'!Área_de_impresión</vt:lpstr>
      <vt:lpstr>'PROGRAMA INICIAL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Ramirez</dc:creator>
  <cp:lastModifiedBy>Maricela</cp:lastModifiedBy>
  <cp:lastPrinted>2024-01-26T16:22:32Z</cp:lastPrinted>
  <dcterms:created xsi:type="dcterms:W3CDTF">2024-01-12T16:47:24Z</dcterms:created>
  <dcterms:modified xsi:type="dcterms:W3CDTF">2024-02-01T19:42:17Z</dcterms:modified>
</cp:coreProperties>
</file>