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95" windowWidth="19440" windowHeight="7425"/>
  </bookViews>
  <sheets>
    <sheet name="FORMATO MODIFICADO" sheetId="7" r:id="rId1"/>
    <sheet name="ACUSE DE CARGA" sheetId="2" r:id="rId2"/>
  </sheets>
  <definedNames>
    <definedName name="_xlnm._FilterDatabase" localSheetId="0" hidden="1">'FORMATO MODIFICADO'!$A$6:$XFA$6</definedName>
    <definedName name="_xlnm.Print_Area" localSheetId="1">'ACUSE DE CARGA'!$A$1:$Q$36</definedName>
    <definedName name="_xlnm.Print_Area" localSheetId="0">'FORMATO MODIFICADO'!$A$1:$S$278</definedName>
    <definedName name="_xlnm.Print_Titles" localSheetId="0">'FORMATO MODIFICADO'!$1:$6</definedName>
  </definedNames>
  <calcPr calcId="144525"/>
</workbook>
</file>

<file path=xl/calcChain.xml><?xml version="1.0" encoding="utf-8"?>
<calcChain xmlns="http://schemas.openxmlformats.org/spreadsheetml/2006/main">
  <c r="D264" i="7" l="1"/>
  <c r="C264"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alcChain>
</file>

<file path=xl/comments1.xml><?xml version="1.0" encoding="utf-8"?>
<comments xmlns="http://schemas.openxmlformats.org/spreadsheetml/2006/main">
  <authors>
    <author>gmonroy</author>
    <author>bberzunza</author>
    <author>vlemus</author>
  </authors>
  <commentList>
    <comment ref="A1" authorId="0">
      <text>
        <r>
          <rPr>
            <b/>
            <sz val="9"/>
            <color indexed="81"/>
            <rFont val="Tahoma"/>
            <family val="2"/>
          </rPr>
          <t>Logo de la dependencia o entidad</t>
        </r>
        <r>
          <rPr>
            <sz val="9"/>
            <color indexed="81"/>
            <rFont val="Tahoma"/>
            <family val="2"/>
          </rPr>
          <t xml:space="preserve">
</t>
        </r>
      </text>
    </comment>
    <comment ref="C3" authorId="0">
      <text>
        <r>
          <rPr>
            <b/>
            <sz val="9"/>
            <color indexed="81"/>
            <rFont val="Tahoma"/>
            <family val="2"/>
          </rPr>
          <t>Anotar el nombre de la dependencia o entidad</t>
        </r>
      </text>
    </comment>
    <comment ref="A6" authorId="0">
      <text>
        <r>
          <rPr>
            <b/>
            <sz val="9"/>
            <color indexed="81"/>
            <rFont val="Tahoma"/>
            <family val="2"/>
          </rPr>
          <t>Clasificador Único de las Contrataciones Públicas (CUCOP)</t>
        </r>
      </text>
    </comment>
    <comment ref="B6" authorId="0">
      <text>
        <r>
          <rPr>
            <b/>
            <sz val="9"/>
            <color indexed="81"/>
            <rFont val="Tahoma"/>
            <family val="2"/>
          </rPr>
          <t xml:space="preserve">Anotar la descripción genérica del bien </t>
        </r>
      </text>
    </comment>
    <comment ref="C6" authorId="0">
      <text>
        <r>
          <rPr>
            <b/>
            <sz val="9"/>
            <color indexed="81"/>
            <rFont val="Tahoma"/>
            <family val="2"/>
          </rPr>
          <t>Anotar el valor total estimado de compra que proporciona el area usuaria</t>
        </r>
      </text>
    </comment>
    <comment ref="E6" authorId="0">
      <text>
        <r>
          <rPr>
            <b/>
            <sz val="9"/>
            <color indexed="81"/>
            <rFont val="Tahoma"/>
            <family val="2"/>
          </rPr>
          <t>Anotar el importe de las compras que se pretendan adquirir en apoyo a las micro, pequeñas y medianas empresas</t>
        </r>
      </text>
    </comment>
    <comment ref="F6" authorId="0">
      <text>
        <r>
          <rPr>
            <b/>
            <sz val="9"/>
            <color indexed="81"/>
            <rFont val="Tahoma"/>
            <family val="2"/>
          </rPr>
          <t>Anotar la cantidad requerida de los bienes o servicios a contratar.</t>
        </r>
      </text>
    </comment>
    <comment ref="H6" authorId="1">
      <text>
        <r>
          <rPr>
            <b/>
            <sz val="12"/>
            <color indexed="81"/>
            <rFont val="Tahoma"/>
            <family val="2"/>
          </rPr>
          <t>Indicar si se refiere a Licitación Pública, Invitación a cuando Menos Tres Personas o Adjudicación Directa</t>
        </r>
        <r>
          <rPr>
            <sz val="12"/>
            <color indexed="81"/>
            <rFont val="Tahoma"/>
            <family val="2"/>
          </rPr>
          <t xml:space="preserve">
</t>
        </r>
      </text>
    </comment>
    <comment ref="L6" authorId="0">
      <text>
        <r>
          <rPr>
            <b/>
            <sz val="9"/>
            <color indexed="81"/>
            <rFont val="Tahoma"/>
            <family val="2"/>
          </rPr>
          <t>Anotar el % que se requiere por trimestre  de la cantidad solicitada</t>
        </r>
      </text>
    </comment>
    <comment ref="M6" authorId="0">
      <text>
        <r>
          <rPr>
            <b/>
            <sz val="9"/>
            <color indexed="81"/>
            <rFont val="Tahoma"/>
            <family val="2"/>
          </rPr>
          <t>Anotar el % que se requiere por trimestre  de la cantidad solicitada</t>
        </r>
      </text>
    </comment>
    <comment ref="I266" authorId="2">
      <text>
        <r>
          <rPr>
            <b/>
            <sz val="8"/>
            <color indexed="81"/>
            <rFont val="Tahoma"/>
            <family val="2"/>
          </rPr>
          <t>Nombre y firma del resposable de elaborar el documento.</t>
        </r>
        <r>
          <rPr>
            <sz val="8"/>
            <color indexed="81"/>
            <rFont val="Tahoma"/>
            <family val="2"/>
          </rPr>
          <t xml:space="preserve">
</t>
        </r>
      </text>
    </comment>
    <comment ref="I272" authorId="2">
      <text>
        <r>
          <rPr>
            <b/>
            <sz val="8"/>
            <color indexed="81"/>
            <rFont val="Tahoma"/>
            <family val="2"/>
          </rPr>
          <t>Nombre y firma del resposable de autorizar el documento.</t>
        </r>
        <r>
          <rPr>
            <sz val="8"/>
            <color indexed="81"/>
            <rFont val="Tahoma"/>
            <family val="2"/>
          </rPr>
          <t xml:space="preserve">
</t>
        </r>
      </text>
    </comment>
  </commentList>
</comments>
</file>

<file path=xl/sharedStrings.xml><?xml version="1.0" encoding="utf-8"?>
<sst xmlns="http://schemas.openxmlformats.org/spreadsheetml/2006/main" count="427" uniqueCount="318">
  <si>
    <t>Congresos y convenciones</t>
  </si>
  <si>
    <t>Servicios bancarios y financieros</t>
  </si>
  <si>
    <t>Servicio postal</t>
  </si>
  <si>
    <t>Servicio de agua</t>
  </si>
  <si>
    <t>Reglas de metal</t>
  </si>
  <si>
    <t>Perforadora</t>
  </si>
  <si>
    <t>Pegamento en tubo</t>
  </si>
  <si>
    <t>Papel bond</t>
  </si>
  <si>
    <t>Lapices</t>
  </si>
  <si>
    <t>Grapas</t>
  </si>
  <si>
    <t>Folders</t>
  </si>
  <si>
    <t>Engrapadora</t>
  </si>
  <si>
    <t>Despachador papel</t>
  </si>
  <si>
    <t>Despachador integrador cinta adhesiva</t>
  </si>
  <si>
    <t>Desengrapadora</t>
  </si>
  <si>
    <t>Cutter</t>
  </si>
  <si>
    <t>Cuadernos</t>
  </si>
  <si>
    <t>Correctores para maquina de escribir</t>
  </si>
  <si>
    <t>Corrector liquido</t>
  </si>
  <si>
    <t>Clips tipo mariposa</t>
  </si>
  <si>
    <t>Clips</t>
  </si>
  <si>
    <t>Cintas para maquinas de oficina</t>
  </si>
  <si>
    <t>Cinta adhesiva masking tape</t>
  </si>
  <si>
    <t>Cinta adhesiva canela</t>
  </si>
  <si>
    <t>Cinta adhesiva (diurex)</t>
  </si>
  <si>
    <t>Chinche</t>
  </si>
  <si>
    <t>Charola papelera</t>
  </si>
  <si>
    <t>Cesto basura</t>
  </si>
  <si>
    <t>Carpetas para archivo</t>
  </si>
  <si>
    <t>Cajas de carton (corrugado, liso y plegadizo)</t>
  </si>
  <si>
    <t>Broches para folder</t>
  </si>
  <si>
    <t>Borrador</t>
  </si>
  <si>
    <t>Boligrafos</t>
  </si>
  <si>
    <t>Blocks</t>
  </si>
  <si>
    <t>Bicolor</t>
  </si>
  <si>
    <t xml:space="preserve">Programa Anual de Adquisiciones, Arrendamientos y Servicios (PAAAS) </t>
  </si>
  <si>
    <t>CUCOP (2)</t>
  </si>
  <si>
    <t>Valor Estimado de compras Mipymes (5)</t>
  </si>
  <si>
    <t>Cantidad (6)</t>
  </si>
  <si>
    <t>Unidad de Medida (7)</t>
  </si>
  <si>
    <t>Entidad Federativa (8)</t>
  </si>
  <si>
    <t>T1 (9)</t>
  </si>
  <si>
    <t>T2 (10)</t>
  </si>
  <si>
    <t>Fecha estimada para realizar el procedimiento (13)</t>
  </si>
  <si>
    <t>Plurianualidad (14)</t>
  </si>
  <si>
    <t>Ejercicios fiscales (15)</t>
  </si>
  <si>
    <t>Monto a ejercer en el presente año (16)</t>
  </si>
  <si>
    <t>Comentario 1 (17)</t>
  </si>
  <si>
    <t>Comentario 2 (18)</t>
  </si>
  <si>
    <t>Comentario 3 (19)</t>
  </si>
  <si>
    <t>Elaboró (20)</t>
  </si>
  <si>
    <t>Autorizó (21)</t>
  </si>
  <si>
    <t>Agenda</t>
  </si>
  <si>
    <t>Cubierta para engargolar</t>
  </si>
  <si>
    <t>Dedal hule</t>
  </si>
  <si>
    <t>Formas impresas</t>
  </si>
  <si>
    <t>Margaritas para maquina de escribir</t>
  </si>
  <si>
    <t>Mica autoadherible</t>
  </si>
  <si>
    <t>Porta gafetes</t>
  </si>
  <si>
    <t>Porta minas</t>
  </si>
  <si>
    <t>Separadores de cartulina</t>
  </si>
  <si>
    <t>Servilletas de papel</t>
  </si>
  <si>
    <t>Tajalapiz manual ( sacapuntas manual )</t>
  </si>
  <si>
    <t>Tijeras para oficina</t>
  </si>
  <si>
    <t>Vasos de papel</t>
  </si>
  <si>
    <t>Bandeja</t>
  </si>
  <si>
    <t>Cinta transparente cristal</t>
  </si>
  <si>
    <t>Lapiz adhesivo</t>
  </si>
  <si>
    <t>Marca textos</t>
  </si>
  <si>
    <t>Tinta para sello</t>
  </si>
  <si>
    <t>Marcador (plumon)</t>
  </si>
  <si>
    <t>Puntilla o mina</t>
  </si>
  <si>
    <t>Protector de plastico para hojas</t>
  </si>
  <si>
    <t>Caja para archivo</t>
  </si>
  <si>
    <t>Cera cuenta facil</t>
  </si>
  <si>
    <t>Toner</t>
  </si>
  <si>
    <t>Disco compacto, CD y DVD (suministros informaticos)</t>
  </si>
  <si>
    <t>Dispositivos USB</t>
  </si>
  <si>
    <t>Agentes quimicos para limpieza como acido muriatico y sosa</t>
  </si>
  <si>
    <t>Blanqueador</t>
  </si>
  <si>
    <t>Cepillos para limpieza</t>
  </si>
  <si>
    <t>Cubeta</t>
  </si>
  <si>
    <t>Desinfectante</t>
  </si>
  <si>
    <t>Desodorante</t>
  </si>
  <si>
    <t>Destapacaños (liquido)</t>
  </si>
  <si>
    <t>Detergentes</t>
  </si>
  <si>
    <t>Escobas</t>
  </si>
  <si>
    <t>Esponja</t>
  </si>
  <si>
    <t>Franela</t>
  </si>
  <si>
    <t>Jabon en polvo</t>
  </si>
  <si>
    <t>Jabon liquido</t>
  </si>
  <si>
    <t>Jabonera</t>
  </si>
  <si>
    <t>Mechudo</t>
  </si>
  <si>
    <t>Papel higienico</t>
  </si>
  <si>
    <t>Papel toalla</t>
  </si>
  <si>
    <t>Porta rollo (papel higienico)</t>
  </si>
  <si>
    <t>Recogedor</t>
  </si>
  <si>
    <t>Toallero (toalla papel)</t>
  </si>
  <si>
    <t>Gel antibacterial</t>
  </si>
  <si>
    <t>Jerga</t>
  </si>
  <si>
    <t>Recipiente</t>
  </si>
  <si>
    <t>Champu (shampoo)</t>
  </si>
  <si>
    <t>Bolsas para basura</t>
  </si>
  <si>
    <t>Despachador de jabon</t>
  </si>
  <si>
    <t>Agua purificada</t>
  </si>
  <si>
    <t>Azucar</t>
  </si>
  <si>
    <t>Cafe molido</t>
  </si>
  <si>
    <t>Crema en polvo</t>
  </si>
  <si>
    <t>Galletas</t>
  </si>
  <si>
    <t>Jugos de frutas envasados o enlatados</t>
  </si>
  <si>
    <t>Refresco</t>
  </si>
  <si>
    <t>Sustituto de azucar</t>
  </si>
  <si>
    <t>Te</t>
  </si>
  <si>
    <t>Agua embotellada para beber</t>
  </si>
  <si>
    <t>Cubiertos desechables</t>
  </si>
  <si>
    <t>Plato desechable</t>
  </si>
  <si>
    <t>Utensilios para servir alimentos desechables (platos, vasos, cubiertos)</t>
  </si>
  <si>
    <t>Vasos desechables</t>
  </si>
  <si>
    <t>Filtros desechables</t>
  </si>
  <si>
    <t>Adaptadores</t>
  </si>
  <si>
    <t>Cables</t>
  </si>
  <si>
    <t>Caja registro (corriente electrica)</t>
  </si>
  <si>
    <t>Capacitor</t>
  </si>
  <si>
    <t>Cinta de aislar</t>
  </si>
  <si>
    <t>Clavija electrica</t>
  </si>
  <si>
    <t>Conectores</t>
  </si>
  <si>
    <t>Contacto multiple</t>
  </si>
  <si>
    <t>Focos</t>
  </si>
  <si>
    <t>Fusibles</t>
  </si>
  <si>
    <t>Interruptores</t>
  </si>
  <si>
    <t>Lamparas electricas</t>
  </si>
  <si>
    <t>Pilas</t>
  </si>
  <si>
    <t>Resistencia electrica</t>
  </si>
  <si>
    <t>Socket o receptaculo</t>
  </si>
  <si>
    <t>Transistor</t>
  </si>
  <si>
    <t>Apagador</t>
  </si>
  <si>
    <t>Balastra</t>
  </si>
  <si>
    <t>Extension electrica</t>
  </si>
  <si>
    <t>Multicontacto</t>
  </si>
  <si>
    <t>Codos metalicos para tuberia</t>
  </si>
  <si>
    <t>Coples metalicos para tuberia</t>
  </si>
  <si>
    <t>Niples metalicos para tuberia</t>
  </si>
  <si>
    <t>Reducciones metalicas para tuberia</t>
  </si>
  <si>
    <t>Tornillo</t>
  </si>
  <si>
    <t>Cinta de teflon</t>
  </si>
  <si>
    <t>Impermeabilizantes</t>
  </si>
  <si>
    <t>Lija</t>
  </si>
  <si>
    <t>Pinturas acrilicas</t>
  </si>
  <si>
    <t>Solventes para pintura</t>
  </si>
  <si>
    <t>Sellador</t>
  </si>
  <si>
    <t>Guantes de seguridad</t>
  </si>
  <si>
    <t>Disco sierra</t>
  </si>
  <si>
    <t>Flexometro</t>
  </si>
  <si>
    <t>Chapa (cerradura)</t>
  </si>
  <si>
    <t>Cople mangueras</t>
  </si>
  <si>
    <t>Llave codo</t>
  </si>
  <si>
    <t>Mouse (raton) accesorio de computacion (suministros informaticos)</t>
  </si>
  <si>
    <t>Teclado para computador (suministros informaticos)</t>
  </si>
  <si>
    <t>Dispositivo de almacenamiento externo (USB)</t>
  </si>
  <si>
    <t>Cable HDMI</t>
  </si>
  <si>
    <t>Cable VGA</t>
  </si>
  <si>
    <t>Servicio de energia electrica</t>
  </si>
  <si>
    <t>Servicio de gas</t>
  </si>
  <si>
    <t>Servicio telefonico convencional</t>
  </si>
  <si>
    <t>Servicio de telefonia celular</t>
  </si>
  <si>
    <t>Arrendamiento de equipo de computo y bienes informaticos</t>
  </si>
  <si>
    <t>Servicios para capacitacion a servidores publicos</t>
  </si>
  <si>
    <t>Impresion y elaboracion de publicaciones oficiales y de informacion en general para difusion</t>
  </si>
  <si>
    <t>Servicios de vigilancia de bienes inmuebles</t>
  </si>
  <si>
    <t>Contratacion de seguros para bienes muebles</t>
  </si>
  <si>
    <t>Mobiliario y equipo de administracion (mantenimiento y reparacion)</t>
  </si>
  <si>
    <t>Mantenimiento y conservacion de vehiculos terrestres</t>
  </si>
  <si>
    <t>Maquinaria y equipo (mantenimiento y reparacion)</t>
  </si>
  <si>
    <t>Recarga de extintores</t>
  </si>
  <si>
    <t>Servicios de higiene</t>
  </si>
  <si>
    <t>Servicios de recolecion, traslado y tratamiento final de desechos toxicos</t>
  </si>
  <si>
    <t>Servicios de fumigacion</t>
  </si>
  <si>
    <t>Tinta para impresion (suministros informaticos)</t>
  </si>
  <si>
    <t>Tarjetas para procesamiento de datos (suministros informaticos)</t>
  </si>
  <si>
    <t>Cable usb</t>
  </si>
  <si>
    <t>Discos duros</t>
  </si>
  <si>
    <t>Materiales para limpieza de equipos (solventes)</t>
  </si>
  <si>
    <t>Productos alimenticios para el personal que realiza labores en campo o de supervision</t>
  </si>
  <si>
    <t>Productos metalicos adquiridos como materia prima</t>
  </si>
  <si>
    <t>Productos a base de minerales no metalicos como materia prima</t>
  </si>
  <si>
    <t>Masas</t>
  </si>
  <si>
    <t>Mosaicos</t>
  </si>
  <si>
    <t>Cemento tipo I</t>
  </si>
  <si>
    <t>Mortero</t>
  </si>
  <si>
    <t>Tabla roca (Tabla-yeso)</t>
  </si>
  <si>
    <t>Moldura de madera</t>
  </si>
  <si>
    <t>Cortinas de tela</t>
  </si>
  <si>
    <t>Persianas</t>
  </si>
  <si>
    <t>Fluoruro de sodio</t>
  </si>
  <si>
    <t>Agua bidestilada</t>
  </si>
  <si>
    <t>Agua desionizada</t>
  </si>
  <si>
    <t>Compuesto quimico</t>
  </si>
  <si>
    <t>Analgesicos para el dolor visceral (substancias y productos farmaceuticos)</t>
  </si>
  <si>
    <t>Antibioticos (substancias y productos farmaceuticos)</t>
  </si>
  <si>
    <t>Antiespasmodicos (espasmoliticos) (substancias y productos farmaceuticos)</t>
  </si>
  <si>
    <t>Caja petri</t>
  </si>
  <si>
    <t>Crisol</t>
  </si>
  <si>
    <t>Cristal refractario (laboratorio)</t>
  </si>
  <si>
    <t>Disco optico de hartl</t>
  </si>
  <si>
    <t>Embudo separador</t>
  </si>
  <si>
    <t>Frasco ambar</t>
  </si>
  <si>
    <t>Lente</t>
  </si>
  <si>
    <t>Lente microscopio</t>
  </si>
  <si>
    <t>Matraz</t>
  </si>
  <si>
    <t>Mortero de laboratorio</t>
  </si>
  <si>
    <t>Pipeta</t>
  </si>
  <si>
    <t>Porta objetos</t>
  </si>
  <si>
    <t>Prisma reflexion</t>
  </si>
  <si>
    <t>Vaso precipitado</t>
  </si>
  <si>
    <t>Sensor optico</t>
  </si>
  <si>
    <t>Puntas para micropipeta</t>
  </si>
  <si>
    <t>Sustancias en forma solida para uso en laboratorio de medicion</t>
  </si>
  <si>
    <t>Sustancias en forma liquida para uso en laboratorio de medicion</t>
  </si>
  <si>
    <t>Sustancias en forma gaseosa para uso en laboratorio de medicion</t>
  </si>
  <si>
    <t>Gasolina</t>
  </si>
  <si>
    <t>Diesel</t>
  </si>
  <si>
    <t>Botas de seguridad</t>
  </si>
  <si>
    <t>Cartucho mascarilla</t>
  </si>
  <si>
    <t>Cinturon de seguridad</t>
  </si>
  <si>
    <t>Manga proteccion soldador</t>
  </si>
  <si>
    <t>Gafas protectoras (goggles)</t>
  </si>
  <si>
    <t>Caja herramientas</t>
  </si>
  <si>
    <t>Cautin</t>
  </si>
  <si>
    <t>Corta vidrio</t>
  </si>
  <si>
    <t>Desarmador</t>
  </si>
  <si>
    <t>Destapador drenaje</t>
  </si>
  <si>
    <t>Escalera</t>
  </si>
  <si>
    <t>Brocha</t>
  </si>
  <si>
    <t>Pijas</t>
  </si>
  <si>
    <t>Remaches</t>
  </si>
  <si>
    <t>Tachuela</t>
  </si>
  <si>
    <t>Taquete</t>
  </si>
  <si>
    <t>Regaton</t>
  </si>
  <si>
    <t>Rodaja riel</t>
  </si>
  <si>
    <t>Revistas</t>
  </si>
  <si>
    <t>Libros</t>
  </si>
  <si>
    <t>Refacciones menores de equipo e instrumental medico y de laboratorio</t>
  </si>
  <si>
    <t>Accesorios menores de equipo e instrumental medico y de laboratorio</t>
  </si>
  <si>
    <t>Llantas de hule para automovil</t>
  </si>
  <si>
    <t>Punta cautin</t>
  </si>
  <si>
    <t>Soldadura</t>
  </si>
  <si>
    <t>Baleros</t>
  </si>
  <si>
    <t>Compresor</t>
  </si>
  <si>
    <t>Motor impulsor</t>
  </si>
  <si>
    <t>Accesorios de equipos de tratamiento de aire</t>
  </si>
  <si>
    <t>Servicio de radiolocalizacion</t>
  </si>
  <si>
    <t>Servicios de conduccion de señales analogicas y digitales</t>
  </si>
  <si>
    <t>Arrendamiento de vehiculos  terrestres para servidores publicos</t>
  </si>
  <si>
    <t>Licencias de uso de programas de computo y su actualizacion</t>
  </si>
  <si>
    <t>Asesorias para la operacion de programas</t>
  </si>
  <si>
    <t>Mantenimiento y/o soporte a sistemas y/o programas ya existentes</t>
  </si>
  <si>
    <t>Informacion en medios masivos derivada de la operacion y administracion de las dependencias y entidades</t>
  </si>
  <si>
    <t>Estudios e investigaciones</t>
  </si>
  <si>
    <t>Servicios de almacenaje de bienes muebles</t>
  </si>
  <si>
    <t>Fletes y acarreos de bienes muebles</t>
  </si>
  <si>
    <t>Servicios de instalacion, reparacion, mantenimiento y conservacion menor de inmuebles</t>
  </si>
  <si>
    <t>Servicio de mantenimiento, prevencion correccion y conservacion de equipo informatico</t>
  </si>
  <si>
    <t>Servicios de mantenimiento de equipo e instrumental medico</t>
  </si>
  <si>
    <t>Pasajes aereos nacionales para labores en campo y de supervision</t>
  </si>
  <si>
    <t>Pasajes aereos nacionales para servidores publicos de mando en el desempeño de comisiones y funciones oficiales</t>
  </si>
  <si>
    <t>Pasajes internacionales para servidores publicos en el desempeño de comisiones y funciones oficiales</t>
  </si>
  <si>
    <t>Pasajes nacionales para labores en campo y de supervision</t>
  </si>
  <si>
    <t>Pasajes nacionales para servidores publicos de mando en el desempeño de comisiones y funciones oficiales</t>
  </si>
  <si>
    <t>Pasajes terrestres internacionales para servidores publicos en el desempeño de comisiones y funciones oficiales</t>
  </si>
  <si>
    <t>Analizador de espectro, detector y filtro ms (instrumento cientifico)</t>
  </si>
  <si>
    <t>Servicio de fotocopiado</t>
  </si>
  <si>
    <t>Servicio de engargolado</t>
  </si>
  <si>
    <t xml:space="preserve">Fundamento de la adjudicacion:  artículo 41 fracción VII, licitación declara desierta desierta. </t>
  </si>
  <si>
    <t>Contrato CIO-SG-2014-030, formalizado el 17 de julio de 2014 y con vigencia hasta el 31 de agosto de 2019. 60 meses.</t>
  </si>
  <si>
    <t>Fundamento de la adjudicacion:  artículo 26 fracción I, licitación pública.</t>
  </si>
  <si>
    <t>La entidad tiene vigentes 3 conttratos:  CIO-SG-2014-030, CIO-SG-2015-054, CIO-SG-2017-027</t>
  </si>
  <si>
    <t>Contrato CIO-SG-2017-014, vigente del 27 de febrero de 2017 al 28 de febrero de 2019</t>
  </si>
  <si>
    <t>Contrato CIO-SG-2017-013, vigente del 27 de febrero de 2017 al 28 de febrero de 2019</t>
  </si>
  <si>
    <t>Contrato CIO-SG-2014-030, formalizado el 17 de julio de 2014 y con vigencia hasta el 31 de agosto de 2019.</t>
  </si>
  <si>
    <t>Dentro de este concepto la entidad adquiere todo tipo de materiales, suministros, reactivos, entre otros, que son requeridos para proyectos de comercialización y producción en proceso</t>
  </si>
  <si>
    <t>En este concepto principalmente se contratan servicios de calibracion para equipos del area de metrología.</t>
  </si>
  <si>
    <t>En este concepto se contempla todo el material bibliografico requerido para la Biblioteca de la Entidad.</t>
  </si>
  <si>
    <t>En este concepto se contemplan las suscripciones en linea a revistas especializadas requeridaspara la Biblioteca de la Entidad.</t>
  </si>
  <si>
    <t>La adquisición de estos marteriales se realiza mediante licitación publica nacional electrónica consolidada.</t>
  </si>
  <si>
    <t>En este concepto se contempla los suministros para cafetria adquiridos por la entidad mediante licitación pública nacional electrónica.</t>
  </si>
  <si>
    <t>Contempla también el suministro de alimentos que se contratan con otros proveedores, tales como consumos en restaurantes, compra de alimentos especificos, entre otros.</t>
  </si>
  <si>
    <t>Se cuenta con un contrato formalizado con un proveedor local.</t>
  </si>
  <si>
    <t>Este concepto contempla las adquisiciones de software y sus actualizaciones, así como los pagos relacioados con los tramites de patentes.</t>
  </si>
  <si>
    <t>Este concepto es exclusivo para el pago del servicio de auditoría de los estados financieros, al despacho asignado por la SFP.</t>
  </si>
  <si>
    <t>El ejercicio de este concepto esta administrado por el area de recursos humanos de la entidad.</t>
  </si>
  <si>
    <t>Este concepto incluye todos aquellos servicios que, por su naturaleza no pueden ser realizados por la entidad, tales como analisis de muestras, calibraciones de equipo con certificacion, pago de gastos de despachos aduanales, entre otros.</t>
  </si>
  <si>
    <t>Este concepto contempla las comisiones bancarias.</t>
  </si>
  <si>
    <t>La contratación se realiza mediante el procedimiento de licitación pública.</t>
  </si>
  <si>
    <t>Este concepto contempla el servicio de mantenimiento de la flotilla de la entidad.</t>
  </si>
  <si>
    <t>En este concepto se incluyen los gastos para la organización de congresos por parte de la entidad y las inscripciones a congresos externos.</t>
  </si>
  <si>
    <t>En este concepto se contempla la adquisicion de varios equipos cuyas características estan aun pendientes de definir.</t>
  </si>
  <si>
    <t>Dependiendo del nivel de especialidad de los equipos solicitados la contratación se llevará a cabo mediante licitación pública o excepcion a la misma.</t>
  </si>
  <si>
    <r>
      <t xml:space="preserve"> </t>
    </r>
    <r>
      <rPr>
        <b/>
        <sz val="20"/>
        <rFont val="Calibri"/>
        <family val="2"/>
        <scheme val="minor"/>
      </rPr>
      <t xml:space="preserve"> Dependencia o Entidad (1): CENTRO DE INVESTIGACIONES EN OPTICA, A.C.</t>
    </r>
  </si>
  <si>
    <r>
      <t xml:space="preserve"> </t>
    </r>
    <r>
      <rPr>
        <b/>
        <sz val="11"/>
        <color indexed="8"/>
        <rFont val="Calibri"/>
        <family val="2"/>
        <scheme val="minor"/>
      </rPr>
      <t>E n   m i l e s   d e   p e s o s</t>
    </r>
    <r>
      <rPr>
        <b/>
        <sz val="11"/>
        <rFont val="Calibri"/>
        <family val="2"/>
        <scheme val="minor"/>
      </rPr>
      <t xml:space="preserve"> </t>
    </r>
  </si>
  <si>
    <r>
      <t xml:space="preserve"> </t>
    </r>
    <r>
      <rPr>
        <b/>
        <sz val="11"/>
        <color indexed="8"/>
        <rFont val="Calibri"/>
        <family val="2"/>
        <scheme val="minor"/>
      </rPr>
      <t>Concepto (3)</t>
    </r>
  </si>
  <si>
    <r>
      <t xml:space="preserve"> </t>
    </r>
    <r>
      <rPr>
        <b/>
        <sz val="11"/>
        <color indexed="8"/>
        <rFont val="Calibri"/>
        <family val="2"/>
        <scheme val="minor"/>
      </rPr>
      <t>Valor total estimado de compra</t>
    </r>
    <r>
      <rPr>
        <b/>
        <sz val="11"/>
        <rFont val="Calibri"/>
        <family val="2"/>
        <scheme val="minor"/>
      </rPr>
      <t xml:space="preserve"> (4)</t>
    </r>
  </si>
  <si>
    <r>
      <t xml:space="preserve"> </t>
    </r>
    <r>
      <rPr>
        <b/>
        <sz val="11"/>
        <color indexed="8"/>
        <rFont val="Calibri"/>
        <family val="2"/>
        <scheme val="minor"/>
      </rPr>
      <t>T3</t>
    </r>
    <r>
      <rPr>
        <b/>
        <sz val="11"/>
        <rFont val="Calibri"/>
        <family val="2"/>
        <scheme val="minor"/>
      </rPr>
      <t xml:space="preserve"> (11)</t>
    </r>
  </si>
  <si>
    <r>
      <t xml:space="preserve"> </t>
    </r>
    <r>
      <rPr>
        <b/>
        <sz val="11"/>
        <color indexed="8"/>
        <rFont val="Calibri"/>
        <family val="2"/>
        <scheme val="minor"/>
      </rPr>
      <t>T4</t>
    </r>
    <r>
      <rPr>
        <b/>
        <sz val="11"/>
        <rFont val="Calibri"/>
        <family val="2"/>
        <scheme val="minor"/>
      </rPr>
      <t xml:space="preserve"> (12)</t>
    </r>
  </si>
  <si>
    <t>Aplicador tinta (rodillos) (papel para plotter).</t>
  </si>
  <si>
    <t>Notas:</t>
  </si>
  <si>
    <t xml:space="preserve"> * El valor estimado de compra a mipymes se calcula en un 90% sobre el monto total estimado de compra</t>
  </si>
  <si>
    <t>L.C.I. Carmen Elvira Ibarra Cordero - Responsable de Adquisiciones</t>
  </si>
  <si>
    <t xml:space="preserve"> ** Las claves de unidad de medida corresponden a: lote (612), pieza (131) y servicio (97).</t>
  </si>
  <si>
    <t xml:space="preserve"> *** La clave de entidad federativa 11 corresponde a Guanajuato.</t>
  </si>
  <si>
    <t xml:space="preserve"> **** De conformidad con el catálogo CUCOP no se consideran en este programa las siguientes partidas presupuestales: </t>
  </si>
  <si>
    <t xml:space="preserve">        37504, Viáticos nacionales para servidores públicos en el desempeño de funciones oficiales</t>
  </si>
  <si>
    <t xml:space="preserve">        37602, Viáticos en el extranjero para servidores públicos en el desempeño de comisiones y funciones oficiales</t>
  </si>
  <si>
    <t xml:space="preserve">        38501, Gastos para alimentación de servidores públicos de mando</t>
  </si>
  <si>
    <t xml:space="preserve">        39202, Otros impuestos y derechos</t>
  </si>
  <si>
    <t xml:space="preserve"> ***** El programa se somete a revisión del comité de adquisiciones, conforme a lo establecido por la fracción IV del artículo 21 del Reglamento de la Ley. </t>
  </si>
  <si>
    <t>FORMATO FO-PPP-01</t>
  </si>
  <si>
    <t>En productos metálicos se compran en piezas y por kilogramos.</t>
  </si>
  <si>
    <t>Lic. Silvia Elizabetn Mendoza Camarena - Directora de Administración (Fundamento: articulo 16 del Reglamento de la Ley de Adquisiciones, Arrendamientos y Servicios del Sector Público)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</si>
</sst>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Red]\-&quot;$&quot;#,##0.00"/>
    <numFmt numFmtId="43" formatCode="_-* #,##0.00_-;\-* #,##0.00_-;_-* &quot;-&quot;??_-;_-@_-"/>
    <numFmt numFmtId="164" formatCode="_-* #,##0_-;\-* #,##0_-;_-* &quot;-&quot;??_-;_-@_-"/>
  </numFmts>
  <fonts count="4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color theme="1"/>
      <name val="Calibri"/>
      <family val="2"/>
      <scheme val="minor"/>
    </font>
    <font>
      <b/>
      <sz val="9"/>
      <color indexed="81"/>
      <name val="Tahoma"/>
      <family val="2"/>
    </font>
    <font>
      <sz val="9"/>
      <color indexed="81"/>
      <name val="Tahoma"/>
      <family val="2"/>
    </font>
    <font>
      <b/>
      <sz val="12"/>
      <color indexed="81"/>
      <name val="Tahoma"/>
      <family val="2"/>
    </font>
    <font>
      <sz val="12"/>
      <color indexed="81"/>
      <name val="Tahoma"/>
      <family val="2"/>
    </font>
    <font>
      <b/>
      <sz val="8"/>
      <color indexed="81"/>
      <name val="Tahoma"/>
      <family val="2"/>
    </font>
    <font>
      <sz val="8"/>
      <color indexed="81"/>
      <name val="Tahoma"/>
      <family val="2"/>
    </font>
    <font>
      <b/>
      <sz val="11"/>
      <color rgb="FFFF0000"/>
      <name val="Calibri"/>
      <family val="2"/>
      <scheme val="minor"/>
    </font>
    <font>
      <b/>
      <sz val="7"/>
      <color rgb="FFFF0000"/>
      <name val="Calibri"/>
      <family val="2"/>
      <scheme val="minor"/>
    </font>
    <font>
      <sz val="7"/>
      <color theme="4" tint="-0.249977111117893"/>
      <name val="Calibri"/>
      <family val="2"/>
      <scheme val="minor"/>
    </font>
    <font>
      <sz val="7"/>
      <name val="Calibri"/>
      <family val="2"/>
      <scheme val="minor"/>
    </font>
    <font>
      <sz val="15"/>
      <name val="Calibri"/>
      <family val="2"/>
      <scheme val="minor"/>
    </font>
    <font>
      <sz val="15"/>
      <color theme="1"/>
      <name val="Calibri"/>
      <family val="2"/>
      <scheme val="minor"/>
    </font>
    <font>
      <sz val="20"/>
      <name val="Calibri"/>
      <family val="2"/>
      <scheme val="minor"/>
    </font>
    <font>
      <b/>
      <sz val="20"/>
      <name val="Calibri"/>
      <family val="2"/>
      <scheme val="minor"/>
    </font>
    <font>
      <sz val="20"/>
      <color theme="1"/>
      <name val="Calibri"/>
      <family val="2"/>
      <scheme val="minor"/>
    </font>
    <font>
      <sz val="7"/>
      <color theme="0"/>
      <name val="Calibri"/>
      <family val="2"/>
      <scheme val="minor"/>
    </font>
    <font>
      <b/>
      <sz val="11"/>
      <name val="Calibri"/>
      <family val="2"/>
      <scheme val="minor"/>
    </font>
    <font>
      <b/>
      <sz val="11"/>
      <color indexed="8"/>
      <name val="Calibri"/>
      <family val="2"/>
      <scheme val="minor"/>
    </font>
    <font>
      <sz val="12"/>
      <name val="Calibri"/>
      <family val="2"/>
      <scheme val="minor"/>
    </font>
    <font>
      <sz val="10"/>
      <name val="Calibri"/>
      <family val="2"/>
      <scheme val="minor"/>
    </font>
    <font>
      <sz val="11"/>
      <color indexed="8"/>
      <name val="Calibri"/>
      <family val="2"/>
      <scheme val="minor"/>
    </font>
    <font>
      <sz val="7"/>
      <color indexed="8"/>
      <name val="Calibri"/>
      <family val="2"/>
      <scheme val="minor"/>
    </font>
    <font>
      <sz val="11"/>
      <name val="Calibri"/>
      <family val="2"/>
      <scheme val="minor"/>
    </font>
    <font>
      <sz val="7"/>
      <color rgb="FFFF0000"/>
      <name val="Calibri"/>
      <family val="2"/>
      <scheme val="minor"/>
    </font>
    <font>
      <sz val="12"/>
      <color rgb="FFFF0000"/>
      <name val="Calibri"/>
      <family val="2"/>
      <scheme val="minor"/>
    </font>
    <font>
      <b/>
      <sz val="12"/>
      <color theme="5" tint="-0.249977111117893"/>
      <name val="Calibri"/>
      <family val="2"/>
      <scheme val="minor"/>
    </font>
    <font>
      <b/>
      <sz val="16"/>
      <color theme="5" tint="-0.249977111117893"/>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2">
    <xf numFmtId="0" fontId="0" fillId="0" borderId="0" xfId="0"/>
    <xf numFmtId="0" fontId="17" fillId="33" borderId="0" xfId="0" applyFont="1" applyFill="1" applyBorder="1"/>
    <xf numFmtId="0" fontId="17" fillId="34" borderId="0" xfId="0" applyFont="1" applyFill="1" applyBorder="1"/>
    <xf numFmtId="0" fontId="18" fillId="33" borderId="0" xfId="0" applyFont="1" applyFill="1" applyBorder="1" applyAlignment="1">
      <alignment horizontal="center" vertical="center"/>
    </xf>
    <xf numFmtId="0" fontId="18" fillId="0" borderId="0" xfId="0" applyFont="1" applyBorder="1" applyAlignment="1">
      <alignment horizontal="center" vertical="center"/>
    </xf>
    <xf numFmtId="0" fontId="28" fillId="33" borderId="11" xfId="0" applyNumberFormat="1" applyFont="1" applyFill="1" applyBorder="1" applyAlignment="1" applyProtection="1">
      <alignment horizontal="center"/>
    </xf>
    <xf numFmtId="0" fontId="28" fillId="33" borderId="12" xfId="0" applyNumberFormat="1" applyFont="1" applyFill="1" applyBorder="1" applyAlignment="1" applyProtection="1">
      <alignment horizontal="center"/>
    </xf>
    <xf numFmtId="0" fontId="18" fillId="33" borderId="12" xfId="0" applyFont="1" applyFill="1" applyBorder="1"/>
    <xf numFmtId="0" fontId="18" fillId="34" borderId="12" xfId="0" applyFont="1" applyFill="1" applyBorder="1"/>
    <xf numFmtId="0" fontId="18" fillId="0" borderId="0" xfId="0" applyFont="1"/>
    <xf numFmtId="0" fontId="30" fillId="0" borderId="0" xfId="0" applyFont="1"/>
    <xf numFmtId="0" fontId="33" fillId="0" borderId="0" xfId="0" applyFont="1"/>
    <xf numFmtId="0" fontId="28" fillId="33" borderId="16" xfId="0" applyNumberFormat="1" applyFont="1" applyFill="1" applyBorder="1" applyAlignment="1" applyProtection="1">
      <alignment horizontal="center"/>
    </xf>
    <xf numFmtId="0" fontId="28" fillId="33" borderId="0" xfId="0" applyNumberFormat="1" applyFont="1" applyFill="1" applyBorder="1" applyAlignment="1" applyProtection="1">
      <alignment horizontal="center"/>
    </xf>
    <xf numFmtId="0" fontId="28" fillId="34" borderId="0" xfId="0" applyNumberFormat="1" applyFont="1" applyFill="1" applyBorder="1" applyAlignment="1" applyProtection="1">
      <alignment horizontal="center"/>
    </xf>
    <xf numFmtId="0" fontId="34" fillId="33" borderId="0" xfId="0" applyFont="1" applyFill="1" applyBorder="1"/>
    <xf numFmtId="0" fontId="34" fillId="34" borderId="0" xfId="0" applyFont="1" applyFill="1" applyBorder="1"/>
    <xf numFmtId="0" fontId="35" fillId="34" borderId="0" xfId="0" applyNumberFormat="1" applyFont="1" applyFill="1" applyBorder="1" applyAlignment="1" applyProtection="1">
      <alignment horizontal="center"/>
    </xf>
    <xf numFmtId="0" fontId="0" fillId="0" borderId="0" xfId="0" applyFont="1"/>
    <xf numFmtId="0" fontId="35" fillId="0" borderId="10"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xf>
    <xf numFmtId="0" fontId="16" fillId="33"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16" fillId="0" borderId="0" xfId="0" applyFont="1"/>
    <xf numFmtId="0" fontId="37" fillId="0" borderId="10" xfId="0" applyFont="1" applyFill="1" applyBorder="1" applyAlignment="1">
      <alignment horizontal="left" vertical="center" wrapText="1"/>
    </xf>
    <xf numFmtId="0" fontId="37" fillId="0" borderId="10" xfId="0" applyFont="1" applyBorder="1" applyAlignment="1">
      <alignment horizontal="left" vertical="center" wrapText="1"/>
    </xf>
    <xf numFmtId="0" fontId="37" fillId="0" borderId="10" xfId="0" applyNumberFormat="1" applyFont="1" applyFill="1" applyBorder="1" applyAlignment="1" applyProtection="1">
      <alignment horizontal="left" vertical="center" wrapText="1"/>
    </xf>
    <xf numFmtId="164" fontId="37" fillId="0" borderId="10" xfId="42" applyNumberFormat="1" applyFont="1" applyBorder="1" applyAlignment="1">
      <alignment horizontal="left" vertical="center" wrapText="1"/>
    </xf>
    <xf numFmtId="14" fontId="37" fillId="0" borderId="10" xfId="0" applyNumberFormat="1" applyFont="1" applyBorder="1" applyAlignment="1">
      <alignment horizontal="left" vertical="center" wrapText="1"/>
    </xf>
    <xf numFmtId="0" fontId="37" fillId="33" borderId="10" xfId="0" applyFont="1" applyFill="1" applyBorder="1" applyAlignment="1">
      <alignment horizontal="left" vertical="center" wrapText="1"/>
    </xf>
    <xf numFmtId="43" fontId="37" fillId="0" borderId="10" xfId="42" applyFont="1" applyBorder="1" applyAlignment="1">
      <alignment horizontal="left" vertical="center" wrapText="1"/>
    </xf>
    <xf numFmtId="0" fontId="38" fillId="0" borderId="10" xfId="0" applyFont="1" applyBorder="1" applyAlignment="1">
      <alignment horizontal="left" vertical="center" wrapText="1"/>
    </xf>
    <xf numFmtId="0" fontId="18" fillId="0" borderId="0" xfId="0" applyFont="1" applyAlignment="1">
      <alignment wrapText="1"/>
    </xf>
    <xf numFmtId="0" fontId="37" fillId="0" borderId="10" xfId="0" applyNumberFormat="1" applyFont="1" applyFill="1" applyBorder="1" applyAlignment="1">
      <alignment horizontal="left" vertical="center" wrapText="1"/>
    </xf>
    <xf numFmtId="0" fontId="27" fillId="0" borderId="0" xfId="0" applyFont="1" applyAlignment="1">
      <alignment wrapText="1"/>
    </xf>
    <xf numFmtId="49" fontId="37" fillId="0" borderId="10" xfId="0" applyNumberFormat="1" applyFont="1" applyBorder="1" applyAlignment="1" applyProtection="1">
      <alignment horizontal="left" vertical="center" wrapText="1"/>
    </xf>
    <xf numFmtId="0" fontId="37" fillId="0" borderId="10" xfId="42" applyNumberFormat="1" applyFont="1" applyBorder="1" applyAlignment="1">
      <alignment horizontal="left" vertical="center" wrapText="1"/>
    </xf>
    <xf numFmtId="43" fontId="38" fillId="0" borderId="10" xfId="42" applyFont="1" applyBorder="1" applyAlignment="1">
      <alignment horizontal="left" vertical="center" wrapText="1"/>
    </xf>
    <xf numFmtId="0" fontId="37" fillId="0" borderId="10" xfId="0" quotePrefix="1" applyNumberFormat="1" applyFont="1" applyFill="1" applyBorder="1" applyAlignment="1">
      <alignment horizontal="left" vertical="center" wrapText="1"/>
    </xf>
    <xf numFmtId="14" fontId="37" fillId="0" borderId="10" xfId="0" applyNumberFormat="1" applyFont="1" applyFill="1" applyBorder="1" applyAlignment="1" applyProtection="1">
      <alignment horizontal="left" vertical="center" wrapText="1"/>
    </xf>
    <xf numFmtId="0" fontId="26" fillId="0" borderId="0" xfId="0" applyFont="1" applyAlignment="1">
      <alignment wrapText="1"/>
    </xf>
    <xf numFmtId="9" fontId="37" fillId="0" borderId="10" xfId="43" applyFont="1" applyFill="1" applyBorder="1" applyAlignment="1" applyProtection="1">
      <alignment horizontal="left" vertical="center" wrapText="1"/>
    </xf>
    <xf numFmtId="0" fontId="28" fillId="0" borderId="0" xfId="0" applyNumberFormat="1" applyFont="1" applyFill="1" applyBorder="1" applyAlignment="1">
      <alignment horizontal="center" vertical="center"/>
    </xf>
    <xf numFmtId="0" fontId="28" fillId="0" borderId="0" xfId="0" applyFont="1" applyFill="1" applyBorder="1" applyAlignment="1">
      <alignment vertical="center"/>
    </xf>
    <xf numFmtId="0" fontId="39" fillId="0" borderId="0" xfId="0" applyFont="1" applyBorder="1" applyAlignment="1">
      <alignment horizontal="center" vertical="top"/>
    </xf>
    <xf numFmtId="0" fontId="40" fillId="0" borderId="0" xfId="0" applyFont="1" applyBorder="1" applyAlignment="1">
      <alignment horizontal="center" vertical="top"/>
    </xf>
    <xf numFmtId="0" fontId="18" fillId="33" borderId="0" xfId="0" applyFont="1" applyFill="1" applyBorder="1"/>
    <xf numFmtId="0" fontId="18" fillId="33" borderId="0" xfId="0" applyFont="1" applyFill="1"/>
    <xf numFmtId="0" fontId="0" fillId="33" borderId="0" xfId="0" applyFont="1" applyFill="1"/>
    <xf numFmtId="0" fontId="37" fillId="0" borderId="0" xfId="0" applyFont="1" applyFill="1" applyBorder="1" applyAlignment="1">
      <alignment vertical="center"/>
    </xf>
    <xf numFmtId="0" fontId="18" fillId="34" borderId="0" xfId="0" applyFont="1" applyFill="1" applyBorder="1"/>
    <xf numFmtId="0" fontId="28" fillId="34" borderId="0" xfId="0" applyNumberFormat="1" applyFont="1" applyFill="1" applyBorder="1" applyAlignment="1" applyProtection="1">
      <alignment horizontal="center" wrapText="1"/>
    </xf>
    <xf numFmtId="0" fontId="28" fillId="33" borderId="0" xfId="0" applyNumberFormat="1" applyFont="1" applyFill="1" applyBorder="1" applyAlignment="1" applyProtection="1">
      <alignment horizontal="center" wrapText="1"/>
    </xf>
    <xf numFmtId="0" fontId="41" fillId="33" borderId="0" xfId="0" applyNumberFormat="1" applyFont="1" applyFill="1" applyBorder="1" applyAlignment="1" applyProtection="1">
      <alignment horizontal="center" wrapText="1"/>
    </xf>
    <xf numFmtId="0" fontId="36" fillId="33" borderId="0" xfId="0" applyFont="1" applyFill="1"/>
    <xf numFmtId="0" fontId="36" fillId="33" borderId="18" xfId="0" applyFont="1" applyFill="1" applyBorder="1"/>
    <xf numFmtId="0" fontId="28" fillId="0" borderId="0" xfId="0" quotePrefix="1" applyFont="1" applyFill="1" applyBorder="1" applyAlignment="1">
      <alignment horizontal="center" vertical="center"/>
    </xf>
    <xf numFmtId="8" fontId="18" fillId="34" borderId="0" xfId="0" applyNumberFormat="1" applyFont="1" applyFill="1" applyBorder="1"/>
    <xf numFmtId="0" fontId="36" fillId="0" borderId="0" xfId="0" applyFont="1"/>
    <xf numFmtId="0" fontId="0" fillId="33" borderId="0" xfId="0" applyFont="1" applyFill="1" applyBorder="1"/>
    <xf numFmtId="8" fontId="18" fillId="33" borderId="0" xfId="0" applyNumberFormat="1" applyFont="1" applyFill="1" applyBorder="1"/>
    <xf numFmtId="8" fontId="0" fillId="33" borderId="0" xfId="0" applyNumberFormat="1" applyFont="1" applyFill="1" applyBorder="1"/>
    <xf numFmtId="0" fontId="18" fillId="0" borderId="0" xfId="0" applyFont="1" applyFill="1" applyBorder="1"/>
    <xf numFmtId="0" fontId="18" fillId="0" borderId="0" xfId="0" applyFont="1" applyBorder="1"/>
    <xf numFmtId="0" fontId="39" fillId="33" borderId="0" xfId="0" applyFont="1" applyFill="1"/>
    <xf numFmtId="0" fontId="42" fillId="33" borderId="12" xfId="0" applyNumberFormat="1" applyFont="1" applyFill="1" applyBorder="1" applyAlignment="1" applyProtection="1">
      <alignment horizontal="center"/>
    </xf>
    <xf numFmtId="0" fontId="42" fillId="34" borderId="0" xfId="0" applyNumberFormat="1" applyFont="1" applyFill="1" applyBorder="1" applyAlignment="1" applyProtection="1">
      <alignment horizontal="center"/>
    </xf>
    <xf numFmtId="0" fontId="25" fillId="34" borderId="0" xfId="0" applyNumberFormat="1" applyFont="1" applyFill="1" applyBorder="1" applyAlignment="1" applyProtection="1">
      <alignment horizontal="center"/>
    </xf>
    <xf numFmtId="0" fontId="25" fillId="0" borderId="10"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left" vertical="center" wrapText="1"/>
    </xf>
    <xf numFmtId="0" fontId="43" fillId="0" borderId="10" xfId="0" applyFont="1" applyBorder="1" applyAlignment="1">
      <alignment horizontal="left" vertical="center" wrapText="1"/>
    </xf>
    <xf numFmtId="0" fontId="42" fillId="0" borderId="0" xfId="0" applyFont="1" applyBorder="1" applyAlignment="1">
      <alignment horizontal="center" vertical="top"/>
    </xf>
    <xf numFmtId="0" fontId="42" fillId="33" borderId="0" xfId="0" applyFont="1" applyFill="1"/>
    <xf numFmtId="0" fontId="42" fillId="33" borderId="0" xfId="0" applyNumberFormat="1" applyFont="1" applyFill="1" applyBorder="1" applyAlignment="1" applyProtection="1">
      <alignment horizontal="center" wrapText="1"/>
    </xf>
    <xf numFmtId="0" fontId="42" fillId="33" borderId="0" xfId="0" applyFont="1" applyFill="1" applyBorder="1"/>
    <xf numFmtId="8" fontId="42" fillId="33" borderId="0" xfId="0" applyNumberFormat="1" applyFont="1" applyFill="1" applyBorder="1"/>
    <xf numFmtId="0" fontId="42" fillId="0" borderId="0" xfId="0" applyFont="1"/>
    <xf numFmtId="43" fontId="0" fillId="0" borderId="0" xfId="42" applyFont="1"/>
    <xf numFmtId="43" fontId="16" fillId="0" borderId="0" xfId="42" applyFont="1"/>
    <xf numFmtId="9" fontId="44" fillId="0" borderId="0" xfId="43" applyFont="1"/>
    <xf numFmtId="9" fontId="44" fillId="0" borderId="0" xfId="43" applyFont="1" applyAlignment="1">
      <alignment vertical="center" wrapText="1"/>
    </xf>
    <xf numFmtId="43" fontId="44" fillId="0" borderId="0" xfId="42" applyFont="1" applyAlignment="1">
      <alignment wrapText="1"/>
    </xf>
    <xf numFmtId="164" fontId="44" fillId="0" borderId="0" xfId="42" applyNumberFormat="1" applyFont="1" applyAlignment="1">
      <alignment wrapText="1"/>
    </xf>
    <xf numFmtId="9" fontId="45" fillId="0" borderId="0" xfId="43" applyFont="1"/>
    <xf numFmtId="9" fontId="45" fillId="0" borderId="0" xfId="43" applyFont="1" applyAlignment="1">
      <alignment vertical="center" wrapText="1"/>
    </xf>
    <xf numFmtId="43" fontId="45" fillId="0" borderId="0" xfId="42" applyFont="1" applyAlignment="1">
      <alignment wrapText="1"/>
    </xf>
    <xf numFmtId="43" fontId="37" fillId="0" borderId="10" xfId="42" applyFont="1" applyFill="1" applyBorder="1" applyAlignment="1" applyProtection="1">
      <alignment horizontal="left" vertical="center" wrapText="1"/>
    </xf>
    <xf numFmtId="9" fontId="45" fillId="0" borderId="0" xfId="43" applyFont="1" applyAlignment="1">
      <alignment horizontal="center"/>
    </xf>
    <xf numFmtId="0" fontId="36" fillId="33" borderId="12" xfId="0" applyFont="1" applyFill="1" applyBorder="1" applyAlignment="1">
      <alignment horizontal="center" vertical="center" wrapText="1"/>
    </xf>
    <xf numFmtId="0" fontId="36" fillId="33" borderId="0" xfId="0" applyFont="1" applyFill="1" applyBorder="1" applyAlignment="1">
      <alignment horizontal="center" vertical="center" wrapText="1"/>
    </xf>
    <xf numFmtId="0" fontId="18" fillId="0" borderId="13" xfId="0" applyFont="1" applyBorder="1" applyAlignment="1">
      <alignment horizontal="center" vertical="center"/>
    </xf>
    <xf numFmtId="0" fontId="18" fillId="0" borderId="14" xfId="0" applyFont="1" applyBorder="1" applyAlignment="1"/>
    <xf numFmtId="0" fontId="18" fillId="0" borderId="15" xfId="0" applyFont="1" applyBorder="1" applyAlignment="1">
      <alignment horizontal="center" vertical="center"/>
    </xf>
    <xf numFmtId="0" fontId="18" fillId="0" borderId="0" xfId="0" applyFont="1" applyBorder="1" applyAlignment="1"/>
    <xf numFmtId="0" fontId="29" fillId="33" borderId="16" xfId="0" applyNumberFormat="1" applyFont="1" applyFill="1" applyBorder="1" applyAlignment="1" applyProtection="1">
      <alignment horizontal="center"/>
    </xf>
    <xf numFmtId="0" fontId="29" fillId="34" borderId="0" xfId="0" applyNumberFormat="1" applyFont="1" applyFill="1" applyBorder="1" applyAlignment="1" applyProtection="1">
      <alignment horizontal="center"/>
    </xf>
    <xf numFmtId="0" fontId="30" fillId="0" borderId="0" xfId="0" applyFont="1" applyBorder="1" applyAlignment="1"/>
    <xf numFmtId="0" fontId="31" fillId="33" borderId="16" xfId="0" applyNumberFormat="1" applyFont="1" applyFill="1" applyBorder="1" applyAlignment="1" applyProtection="1">
      <alignment horizontal="left"/>
    </xf>
    <xf numFmtId="0" fontId="31" fillId="33" borderId="0" xfId="0" applyNumberFormat="1" applyFont="1" applyFill="1" applyBorder="1" applyAlignment="1" applyProtection="1">
      <alignment horizontal="left"/>
    </xf>
    <xf numFmtId="0" fontId="33" fillId="0" borderId="0" xfId="0" applyFont="1" applyBorder="1" applyAlignment="1">
      <alignment horizontal="left"/>
    </xf>
    <xf numFmtId="0" fontId="35" fillId="33" borderId="17" xfId="0" applyNumberFormat="1" applyFont="1" applyFill="1" applyBorder="1" applyAlignment="1" applyProtection="1">
      <alignment horizontal="center" wrapText="1"/>
    </xf>
    <xf numFmtId="0" fontId="35" fillId="33" borderId="14" xfId="0" applyNumberFormat="1" applyFont="1" applyFill="1" applyBorder="1" applyAlignment="1" applyProtection="1">
      <alignment horizontal="center"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340178</xdr:colOff>
      <xdr:row>277</xdr:row>
      <xdr:rowOff>40821</xdr:rowOff>
    </xdr:from>
    <xdr:to>
      <xdr:col>11</xdr:col>
      <xdr:colOff>530679</xdr:colOff>
      <xdr:row>284</xdr:row>
      <xdr:rowOff>54429</xdr:rowOff>
    </xdr:to>
    <xdr:sp macro="" textlink="">
      <xdr:nvSpPr>
        <xdr:cNvPr id="3" name="2 CuadroTexto"/>
        <xdr:cNvSpPr txBox="1"/>
      </xdr:nvSpPr>
      <xdr:spPr>
        <a:xfrm>
          <a:off x="4517571" y="120151071"/>
          <a:ext cx="7361465" cy="1836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000" b="1">
              <a:solidFill>
                <a:srgbClr val="FF0000"/>
              </a:solidFill>
            </a:rPr>
            <a:t>MODIFICACIONES:</a:t>
          </a:r>
        </a:p>
        <a:p>
          <a:r>
            <a:rPr lang="es-MX" sz="2000" b="1" baseline="0">
              <a:solidFill>
                <a:srgbClr val="FF0000"/>
              </a:solidFill>
            </a:rPr>
            <a:t> - AJUSTE DE LOS PORCENTAJES DEL 1ER SEMESTRE DE ACUERDO AL EJERCIDO REAL Y DEL 2DO, SEMESTRE AJUSTANDO LAS DIFERENCIAS DEL PRIMERO.</a:t>
          </a:r>
        </a:p>
        <a:p>
          <a:r>
            <a:rPr lang="es-MX" sz="2000" b="1" baseline="0">
              <a:solidFill>
                <a:srgbClr val="FF0000"/>
              </a:solidFill>
            </a:rPr>
            <a:t> - EL FORMATO DE EXCEL YA TIENE LOS MONTOS SIN INCLUIR EL IVA.</a:t>
          </a:r>
          <a:endParaRPr lang="es-MX"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628707</xdr:colOff>
      <xdr:row>34</xdr:row>
      <xdr:rowOff>180143</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3000001" cy="66571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278"/>
  <sheetViews>
    <sheetView tabSelected="1" zoomScale="70" zoomScaleNormal="70" workbookViewId="0">
      <pane xSplit="5" ySplit="6" topLeftCell="F7" activePane="bottomRight" state="frozen"/>
      <selection pane="topRight" activeCell="F1" sqref="F1"/>
      <selection pane="bottomLeft" activeCell="A7" sqref="A7"/>
      <selection pane="bottomRight" activeCell="C7" sqref="C7:C263"/>
    </sheetView>
  </sheetViews>
  <sheetFormatPr baseColWidth="10" defaultColWidth="7.140625" defaultRowHeight="21" x14ac:dyDescent="0.35"/>
  <cols>
    <col min="1" max="1" width="16.28515625" style="9" customWidth="1"/>
    <col min="2" max="2" width="46.28515625" style="9" customWidth="1"/>
    <col min="3" max="4" width="19" style="9" customWidth="1"/>
    <col min="5" max="5" width="14.28515625" style="9" customWidth="1"/>
    <col min="6" max="6" width="10.85546875" style="9" customWidth="1"/>
    <col min="7" max="7" width="10.85546875" style="76" customWidth="1"/>
    <col min="8" max="8" width="13.85546875" style="9" customWidth="1"/>
    <col min="9" max="12" width="10.140625" style="9" customWidth="1"/>
    <col min="13" max="13" width="21.85546875" style="9" customWidth="1"/>
    <col min="14" max="16" width="11.42578125" style="9" customWidth="1"/>
    <col min="17" max="19" width="44.42578125" style="9" customWidth="1"/>
    <col min="20" max="22" width="11.42578125" style="79" customWidth="1"/>
    <col min="23" max="26" width="11.42578125" style="83" customWidth="1"/>
    <col min="27" max="27" width="11.42578125" style="79" customWidth="1"/>
    <col min="28" max="253" width="11.42578125" style="9" customWidth="1"/>
    <col min="254" max="257" width="7.140625" style="9"/>
    <col min="258" max="258" width="7.140625" style="9" customWidth="1"/>
    <col min="259" max="259" width="39.42578125" style="9" customWidth="1"/>
    <col min="260" max="261" width="8.5703125" style="9" customWidth="1"/>
    <col min="262" max="262" width="8" style="9" customWidth="1"/>
    <col min="263" max="263" width="6.42578125" style="9" customWidth="1"/>
    <col min="264" max="264" width="14.5703125" style="9" customWidth="1"/>
    <col min="265" max="268" width="7.7109375" style="9" customWidth="1"/>
    <col min="269" max="269" width="10.28515625" style="9" customWidth="1"/>
    <col min="270" max="509" width="11.42578125" style="9" customWidth="1"/>
    <col min="510" max="513" width="7.140625" style="9"/>
    <col min="514" max="514" width="7.140625" style="9" customWidth="1"/>
    <col min="515" max="515" width="39.42578125" style="9" customWidth="1"/>
    <col min="516" max="517" width="8.5703125" style="9" customWidth="1"/>
    <col min="518" max="518" width="8" style="9" customWidth="1"/>
    <col min="519" max="519" width="6.42578125" style="9" customWidth="1"/>
    <col min="520" max="520" width="14.5703125" style="9" customWidth="1"/>
    <col min="521" max="524" width="7.7109375" style="9" customWidth="1"/>
    <col min="525" max="525" width="10.28515625" style="9" customWidth="1"/>
    <col min="526" max="765" width="11.42578125" style="9" customWidth="1"/>
    <col min="766" max="769" width="7.140625" style="9"/>
    <col min="770" max="770" width="7.140625" style="9" customWidth="1"/>
    <col min="771" max="771" width="39.42578125" style="9" customWidth="1"/>
    <col min="772" max="773" width="8.5703125" style="9" customWidth="1"/>
    <col min="774" max="774" width="8" style="9" customWidth="1"/>
    <col min="775" max="775" width="6.42578125" style="9" customWidth="1"/>
    <col min="776" max="776" width="14.5703125" style="9" customWidth="1"/>
    <col min="777" max="780" width="7.7109375" style="9" customWidth="1"/>
    <col min="781" max="781" width="10.28515625" style="9" customWidth="1"/>
    <col min="782" max="1021" width="11.42578125" style="9" customWidth="1"/>
    <col min="1022" max="1025" width="7.140625" style="9"/>
    <col min="1026" max="1026" width="7.140625" style="9" customWidth="1"/>
    <col min="1027" max="1027" width="39.42578125" style="9" customWidth="1"/>
    <col min="1028" max="1029" width="8.5703125" style="9" customWidth="1"/>
    <col min="1030" max="1030" width="8" style="9" customWidth="1"/>
    <col min="1031" max="1031" width="6.42578125" style="9" customWidth="1"/>
    <col min="1032" max="1032" width="14.5703125" style="9" customWidth="1"/>
    <col min="1033" max="1036" width="7.7109375" style="9" customWidth="1"/>
    <col min="1037" max="1037" width="10.28515625" style="9" customWidth="1"/>
    <col min="1038" max="1277" width="11.42578125" style="9" customWidth="1"/>
    <col min="1278" max="1281" width="7.140625" style="9"/>
    <col min="1282" max="1282" width="7.140625" style="9" customWidth="1"/>
    <col min="1283" max="1283" width="39.42578125" style="9" customWidth="1"/>
    <col min="1284" max="1285" width="8.5703125" style="9" customWidth="1"/>
    <col min="1286" max="1286" width="8" style="9" customWidth="1"/>
    <col min="1287" max="1287" width="6.42578125" style="9" customWidth="1"/>
    <col min="1288" max="1288" width="14.5703125" style="9" customWidth="1"/>
    <col min="1289" max="1292" width="7.7109375" style="9" customWidth="1"/>
    <col min="1293" max="1293" width="10.28515625" style="9" customWidth="1"/>
    <col min="1294" max="1533" width="11.42578125" style="9" customWidth="1"/>
    <col min="1534" max="1537" width="7.140625" style="9"/>
    <col min="1538" max="1538" width="7.140625" style="9" customWidth="1"/>
    <col min="1539" max="1539" width="39.42578125" style="9" customWidth="1"/>
    <col min="1540" max="1541" width="8.5703125" style="9" customWidth="1"/>
    <col min="1542" max="1542" width="8" style="9" customWidth="1"/>
    <col min="1543" max="1543" width="6.42578125" style="9" customWidth="1"/>
    <col min="1544" max="1544" width="14.5703125" style="9" customWidth="1"/>
    <col min="1545" max="1548" width="7.7109375" style="9" customWidth="1"/>
    <col min="1549" max="1549" width="10.28515625" style="9" customWidth="1"/>
    <col min="1550" max="1789" width="11.42578125" style="9" customWidth="1"/>
    <col min="1790" max="1793" width="7.140625" style="9"/>
    <col min="1794" max="1794" width="7.140625" style="9" customWidth="1"/>
    <col min="1795" max="1795" width="39.42578125" style="9" customWidth="1"/>
    <col min="1796" max="1797" width="8.5703125" style="9" customWidth="1"/>
    <col min="1798" max="1798" width="8" style="9" customWidth="1"/>
    <col min="1799" max="1799" width="6.42578125" style="9" customWidth="1"/>
    <col min="1800" max="1800" width="14.5703125" style="9" customWidth="1"/>
    <col min="1801" max="1804" width="7.7109375" style="9" customWidth="1"/>
    <col min="1805" max="1805" width="10.28515625" style="9" customWidth="1"/>
    <col min="1806" max="2045" width="11.42578125" style="9" customWidth="1"/>
    <col min="2046" max="2049" width="7.140625" style="9"/>
    <col min="2050" max="2050" width="7.140625" style="9" customWidth="1"/>
    <col min="2051" max="2051" width="39.42578125" style="9" customWidth="1"/>
    <col min="2052" max="2053" width="8.5703125" style="9" customWidth="1"/>
    <col min="2054" max="2054" width="8" style="9" customWidth="1"/>
    <col min="2055" max="2055" width="6.42578125" style="9" customWidth="1"/>
    <col min="2056" max="2056" width="14.5703125" style="9" customWidth="1"/>
    <col min="2057" max="2060" width="7.7109375" style="9" customWidth="1"/>
    <col min="2061" max="2061" width="10.28515625" style="9" customWidth="1"/>
    <col min="2062" max="2301" width="11.42578125" style="9" customWidth="1"/>
    <col min="2302" max="2305" width="7.140625" style="9"/>
    <col min="2306" max="2306" width="7.140625" style="9" customWidth="1"/>
    <col min="2307" max="2307" width="39.42578125" style="9" customWidth="1"/>
    <col min="2308" max="2309" width="8.5703125" style="9" customWidth="1"/>
    <col min="2310" max="2310" width="8" style="9" customWidth="1"/>
    <col min="2311" max="2311" width="6.42578125" style="9" customWidth="1"/>
    <col min="2312" max="2312" width="14.5703125" style="9" customWidth="1"/>
    <col min="2313" max="2316" width="7.7109375" style="9" customWidth="1"/>
    <col min="2317" max="2317" width="10.28515625" style="9" customWidth="1"/>
    <col min="2318" max="2557" width="11.42578125" style="9" customWidth="1"/>
    <col min="2558" max="2561" width="7.140625" style="9"/>
    <col min="2562" max="2562" width="7.140625" style="9" customWidth="1"/>
    <col min="2563" max="2563" width="39.42578125" style="9" customWidth="1"/>
    <col min="2564" max="2565" width="8.5703125" style="9" customWidth="1"/>
    <col min="2566" max="2566" width="8" style="9" customWidth="1"/>
    <col min="2567" max="2567" width="6.42578125" style="9" customWidth="1"/>
    <col min="2568" max="2568" width="14.5703125" style="9" customWidth="1"/>
    <col min="2569" max="2572" width="7.7109375" style="9" customWidth="1"/>
    <col min="2573" max="2573" width="10.28515625" style="9" customWidth="1"/>
    <col min="2574" max="2813" width="11.42578125" style="9" customWidth="1"/>
    <col min="2814" max="2817" width="7.140625" style="9"/>
    <col min="2818" max="2818" width="7.140625" style="9" customWidth="1"/>
    <col min="2819" max="2819" width="39.42578125" style="9" customWidth="1"/>
    <col min="2820" max="2821" width="8.5703125" style="9" customWidth="1"/>
    <col min="2822" max="2822" width="8" style="9" customWidth="1"/>
    <col min="2823" max="2823" width="6.42578125" style="9" customWidth="1"/>
    <col min="2824" max="2824" width="14.5703125" style="9" customWidth="1"/>
    <col min="2825" max="2828" width="7.7109375" style="9" customWidth="1"/>
    <col min="2829" max="2829" width="10.28515625" style="9" customWidth="1"/>
    <col min="2830" max="3069" width="11.42578125" style="9" customWidth="1"/>
    <col min="3070" max="3073" width="7.140625" style="9"/>
    <col min="3074" max="3074" width="7.140625" style="9" customWidth="1"/>
    <col min="3075" max="3075" width="39.42578125" style="9" customWidth="1"/>
    <col min="3076" max="3077" width="8.5703125" style="9" customWidth="1"/>
    <col min="3078" max="3078" width="8" style="9" customWidth="1"/>
    <col min="3079" max="3079" width="6.42578125" style="9" customWidth="1"/>
    <col min="3080" max="3080" width="14.5703125" style="9" customWidth="1"/>
    <col min="3081" max="3084" width="7.7109375" style="9" customWidth="1"/>
    <col min="3085" max="3085" width="10.28515625" style="9" customWidth="1"/>
    <col min="3086" max="3325" width="11.42578125" style="9" customWidth="1"/>
    <col min="3326" max="3329" width="7.140625" style="9"/>
    <col min="3330" max="3330" width="7.140625" style="9" customWidth="1"/>
    <col min="3331" max="3331" width="39.42578125" style="9" customWidth="1"/>
    <col min="3332" max="3333" width="8.5703125" style="9" customWidth="1"/>
    <col min="3334" max="3334" width="8" style="9" customWidth="1"/>
    <col min="3335" max="3335" width="6.42578125" style="9" customWidth="1"/>
    <col min="3336" max="3336" width="14.5703125" style="9" customWidth="1"/>
    <col min="3337" max="3340" width="7.7109375" style="9" customWidth="1"/>
    <col min="3341" max="3341" width="10.28515625" style="9" customWidth="1"/>
    <col min="3342" max="3581" width="11.42578125" style="9" customWidth="1"/>
    <col min="3582" max="3585" width="7.140625" style="9"/>
    <col min="3586" max="3586" width="7.140625" style="9" customWidth="1"/>
    <col min="3587" max="3587" width="39.42578125" style="9" customWidth="1"/>
    <col min="3588" max="3589" width="8.5703125" style="9" customWidth="1"/>
    <col min="3590" max="3590" width="8" style="9" customWidth="1"/>
    <col min="3591" max="3591" width="6.42578125" style="9" customWidth="1"/>
    <col min="3592" max="3592" width="14.5703125" style="9" customWidth="1"/>
    <col min="3593" max="3596" width="7.7109375" style="9" customWidth="1"/>
    <col min="3597" max="3597" width="10.28515625" style="9" customWidth="1"/>
    <col min="3598" max="3837" width="11.42578125" style="9" customWidth="1"/>
    <col min="3838" max="3841" width="7.140625" style="9"/>
    <col min="3842" max="3842" width="7.140625" style="9" customWidth="1"/>
    <col min="3843" max="3843" width="39.42578125" style="9" customWidth="1"/>
    <col min="3844" max="3845" width="8.5703125" style="9" customWidth="1"/>
    <col min="3846" max="3846" width="8" style="9" customWidth="1"/>
    <col min="3847" max="3847" width="6.42578125" style="9" customWidth="1"/>
    <col min="3848" max="3848" width="14.5703125" style="9" customWidth="1"/>
    <col min="3849" max="3852" width="7.7109375" style="9" customWidth="1"/>
    <col min="3853" max="3853" width="10.28515625" style="9" customWidth="1"/>
    <col min="3854" max="4093" width="11.42578125" style="9" customWidth="1"/>
    <col min="4094" max="4097" width="7.140625" style="9"/>
    <col min="4098" max="4098" width="7.140625" style="9" customWidth="1"/>
    <col min="4099" max="4099" width="39.42578125" style="9" customWidth="1"/>
    <col min="4100" max="4101" width="8.5703125" style="9" customWidth="1"/>
    <col min="4102" max="4102" width="8" style="9" customWidth="1"/>
    <col min="4103" max="4103" width="6.42578125" style="9" customWidth="1"/>
    <col min="4104" max="4104" width="14.5703125" style="9" customWidth="1"/>
    <col min="4105" max="4108" width="7.7109375" style="9" customWidth="1"/>
    <col min="4109" max="4109" width="10.28515625" style="9" customWidth="1"/>
    <col min="4110" max="4349" width="11.42578125" style="9" customWidth="1"/>
    <col min="4350" max="4353" width="7.140625" style="9"/>
    <col min="4354" max="4354" width="7.140625" style="9" customWidth="1"/>
    <col min="4355" max="4355" width="39.42578125" style="9" customWidth="1"/>
    <col min="4356" max="4357" width="8.5703125" style="9" customWidth="1"/>
    <col min="4358" max="4358" width="8" style="9" customWidth="1"/>
    <col min="4359" max="4359" width="6.42578125" style="9" customWidth="1"/>
    <col min="4360" max="4360" width="14.5703125" style="9" customWidth="1"/>
    <col min="4361" max="4364" width="7.7109375" style="9" customWidth="1"/>
    <col min="4365" max="4365" width="10.28515625" style="9" customWidth="1"/>
    <col min="4366" max="4605" width="11.42578125" style="9" customWidth="1"/>
    <col min="4606" max="4609" width="7.140625" style="9"/>
    <col min="4610" max="4610" width="7.140625" style="9" customWidth="1"/>
    <col min="4611" max="4611" width="39.42578125" style="9" customWidth="1"/>
    <col min="4612" max="4613" width="8.5703125" style="9" customWidth="1"/>
    <col min="4614" max="4614" width="8" style="9" customWidth="1"/>
    <col min="4615" max="4615" width="6.42578125" style="9" customWidth="1"/>
    <col min="4616" max="4616" width="14.5703125" style="9" customWidth="1"/>
    <col min="4617" max="4620" width="7.7109375" style="9" customWidth="1"/>
    <col min="4621" max="4621" width="10.28515625" style="9" customWidth="1"/>
    <col min="4622" max="4861" width="11.42578125" style="9" customWidth="1"/>
    <col min="4862" max="4865" width="7.140625" style="9"/>
    <col min="4866" max="4866" width="7.140625" style="9" customWidth="1"/>
    <col min="4867" max="4867" width="39.42578125" style="9" customWidth="1"/>
    <col min="4868" max="4869" width="8.5703125" style="9" customWidth="1"/>
    <col min="4870" max="4870" width="8" style="9" customWidth="1"/>
    <col min="4871" max="4871" width="6.42578125" style="9" customWidth="1"/>
    <col min="4872" max="4872" width="14.5703125" style="9" customWidth="1"/>
    <col min="4873" max="4876" width="7.7109375" style="9" customWidth="1"/>
    <col min="4877" max="4877" width="10.28515625" style="9" customWidth="1"/>
    <col min="4878" max="5117" width="11.42578125" style="9" customWidth="1"/>
    <col min="5118" max="5121" width="7.140625" style="9"/>
    <col min="5122" max="5122" width="7.140625" style="9" customWidth="1"/>
    <col min="5123" max="5123" width="39.42578125" style="9" customWidth="1"/>
    <col min="5124" max="5125" width="8.5703125" style="9" customWidth="1"/>
    <col min="5126" max="5126" width="8" style="9" customWidth="1"/>
    <col min="5127" max="5127" width="6.42578125" style="9" customWidth="1"/>
    <col min="5128" max="5128" width="14.5703125" style="9" customWidth="1"/>
    <col min="5129" max="5132" width="7.7109375" style="9" customWidth="1"/>
    <col min="5133" max="5133" width="10.28515625" style="9" customWidth="1"/>
    <col min="5134" max="5373" width="11.42578125" style="9" customWidth="1"/>
    <col min="5374" max="5377" width="7.140625" style="9"/>
    <col min="5378" max="5378" width="7.140625" style="9" customWidth="1"/>
    <col min="5379" max="5379" width="39.42578125" style="9" customWidth="1"/>
    <col min="5380" max="5381" width="8.5703125" style="9" customWidth="1"/>
    <col min="5382" max="5382" width="8" style="9" customWidth="1"/>
    <col min="5383" max="5383" width="6.42578125" style="9" customWidth="1"/>
    <col min="5384" max="5384" width="14.5703125" style="9" customWidth="1"/>
    <col min="5385" max="5388" width="7.7109375" style="9" customWidth="1"/>
    <col min="5389" max="5389" width="10.28515625" style="9" customWidth="1"/>
    <col min="5390" max="5629" width="11.42578125" style="9" customWidth="1"/>
    <col min="5630" max="5633" width="7.140625" style="9"/>
    <col min="5634" max="5634" width="7.140625" style="9" customWidth="1"/>
    <col min="5635" max="5635" width="39.42578125" style="9" customWidth="1"/>
    <col min="5636" max="5637" width="8.5703125" style="9" customWidth="1"/>
    <col min="5638" max="5638" width="8" style="9" customWidth="1"/>
    <col min="5639" max="5639" width="6.42578125" style="9" customWidth="1"/>
    <col min="5640" max="5640" width="14.5703125" style="9" customWidth="1"/>
    <col min="5641" max="5644" width="7.7109375" style="9" customWidth="1"/>
    <col min="5645" max="5645" width="10.28515625" style="9" customWidth="1"/>
    <col min="5646" max="5885" width="11.42578125" style="9" customWidth="1"/>
    <col min="5886" max="5889" width="7.140625" style="9"/>
    <col min="5890" max="5890" width="7.140625" style="9" customWidth="1"/>
    <col min="5891" max="5891" width="39.42578125" style="9" customWidth="1"/>
    <col min="5892" max="5893" width="8.5703125" style="9" customWidth="1"/>
    <col min="5894" max="5894" width="8" style="9" customWidth="1"/>
    <col min="5895" max="5895" width="6.42578125" style="9" customWidth="1"/>
    <col min="5896" max="5896" width="14.5703125" style="9" customWidth="1"/>
    <col min="5897" max="5900" width="7.7109375" style="9" customWidth="1"/>
    <col min="5901" max="5901" width="10.28515625" style="9" customWidth="1"/>
    <col min="5902" max="6141" width="11.42578125" style="9" customWidth="1"/>
    <col min="6142" max="6145" width="7.140625" style="9"/>
    <col min="6146" max="6146" width="7.140625" style="9" customWidth="1"/>
    <col min="6147" max="6147" width="39.42578125" style="9" customWidth="1"/>
    <col min="6148" max="6149" width="8.5703125" style="9" customWidth="1"/>
    <col min="6150" max="6150" width="8" style="9" customWidth="1"/>
    <col min="6151" max="6151" width="6.42578125" style="9" customWidth="1"/>
    <col min="6152" max="6152" width="14.5703125" style="9" customWidth="1"/>
    <col min="6153" max="6156" width="7.7109375" style="9" customWidth="1"/>
    <col min="6157" max="6157" width="10.28515625" style="9" customWidth="1"/>
    <col min="6158" max="6397" width="11.42578125" style="9" customWidth="1"/>
    <col min="6398" max="6401" width="7.140625" style="9"/>
    <col min="6402" max="6402" width="7.140625" style="9" customWidth="1"/>
    <col min="6403" max="6403" width="39.42578125" style="9" customWidth="1"/>
    <col min="6404" max="6405" width="8.5703125" style="9" customWidth="1"/>
    <col min="6406" max="6406" width="8" style="9" customWidth="1"/>
    <col min="6407" max="6407" width="6.42578125" style="9" customWidth="1"/>
    <col min="6408" max="6408" width="14.5703125" style="9" customWidth="1"/>
    <col min="6409" max="6412" width="7.7109375" style="9" customWidth="1"/>
    <col min="6413" max="6413" width="10.28515625" style="9" customWidth="1"/>
    <col min="6414" max="6653" width="11.42578125" style="9" customWidth="1"/>
    <col min="6654" max="6657" width="7.140625" style="9"/>
    <col min="6658" max="6658" width="7.140625" style="9" customWidth="1"/>
    <col min="6659" max="6659" width="39.42578125" style="9" customWidth="1"/>
    <col min="6660" max="6661" width="8.5703125" style="9" customWidth="1"/>
    <col min="6662" max="6662" width="8" style="9" customWidth="1"/>
    <col min="6663" max="6663" width="6.42578125" style="9" customWidth="1"/>
    <col min="6664" max="6664" width="14.5703125" style="9" customWidth="1"/>
    <col min="6665" max="6668" width="7.7109375" style="9" customWidth="1"/>
    <col min="6669" max="6669" width="10.28515625" style="9" customWidth="1"/>
    <col min="6670" max="6909" width="11.42578125" style="9" customWidth="1"/>
    <col min="6910" max="6913" width="7.140625" style="9"/>
    <col min="6914" max="6914" width="7.140625" style="9" customWidth="1"/>
    <col min="6915" max="6915" width="39.42578125" style="9" customWidth="1"/>
    <col min="6916" max="6917" width="8.5703125" style="9" customWidth="1"/>
    <col min="6918" max="6918" width="8" style="9" customWidth="1"/>
    <col min="6919" max="6919" width="6.42578125" style="9" customWidth="1"/>
    <col min="6920" max="6920" width="14.5703125" style="9" customWidth="1"/>
    <col min="6921" max="6924" width="7.7109375" style="9" customWidth="1"/>
    <col min="6925" max="6925" width="10.28515625" style="9" customWidth="1"/>
    <col min="6926" max="7165" width="11.42578125" style="9" customWidth="1"/>
    <col min="7166" max="7169" width="7.140625" style="9"/>
    <col min="7170" max="7170" width="7.140625" style="9" customWidth="1"/>
    <col min="7171" max="7171" width="39.42578125" style="9" customWidth="1"/>
    <col min="7172" max="7173" width="8.5703125" style="9" customWidth="1"/>
    <col min="7174" max="7174" width="8" style="9" customWidth="1"/>
    <col min="7175" max="7175" width="6.42578125" style="9" customWidth="1"/>
    <col min="7176" max="7176" width="14.5703125" style="9" customWidth="1"/>
    <col min="7177" max="7180" width="7.7109375" style="9" customWidth="1"/>
    <col min="7181" max="7181" width="10.28515625" style="9" customWidth="1"/>
    <col min="7182" max="7421" width="11.42578125" style="9" customWidth="1"/>
    <col min="7422" max="7425" width="7.140625" style="9"/>
    <col min="7426" max="7426" width="7.140625" style="9" customWidth="1"/>
    <col min="7427" max="7427" width="39.42578125" style="9" customWidth="1"/>
    <col min="7428" max="7429" width="8.5703125" style="9" customWidth="1"/>
    <col min="7430" max="7430" width="8" style="9" customWidth="1"/>
    <col min="7431" max="7431" width="6.42578125" style="9" customWidth="1"/>
    <col min="7432" max="7432" width="14.5703125" style="9" customWidth="1"/>
    <col min="7433" max="7436" width="7.7109375" style="9" customWidth="1"/>
    <col min="7437" max="7437" width="10.28515625" style="9" customWidth="1"/>
    <col min="7438" max="7677" width="11.42578125" style="9" customWidth="1"/>
    <col min="7678" max="7681" width="7.140625" style="9"/>
    <col min="7682" max="7682" width="7.140625" style="9" customWidth="1"/>
    <col min="7683" max="7683" width="39.42578125" style="9" customWidth="1"/>
    <col min="7684" max="7685" width="8.5703125" style="9" customWidth="1"/>
    <col min="7686" max="7686" width="8" style="9" customWidth="1"/>
    <col min="7687" max="7687" width="6.42578125" style="9" customWidth="1"/>
    <col min="7688" max="7688" width="14.5703125" style="9" customWidth="1"/>
    <col min="7689" max="7692" width="7.7109375" style="9" customWidth="1"/>
    <col min="7693" max="7693" width="10.28515625" style="9" customWidth="1"/>
    <col min="7694" max="7933" width="11.42578125" style="9" customWidth="1"/>
    <col min="7934" max="7937" width="7.140625" style="9"/>
    <col min="7938" max="7938" width="7.140625" style="9" customWidth="1"/>
    <col min="7939" max="7939" width="39.42578125" style="9" customWidth="1"/>
    <col min="7940" max="7941" width="8.5703125" style="9" customWidth="1"/>
    <col min="7942" max="7942" width="8" style="9" customWidth="1"/>
    <col min="7943" max="7943" width="6.42578125" style="9" customWidth="1"/>
    <col min="7944" max="7944" width="14.5703125" style="9" customWidth="1"/>
    <col min="7945" max="7948" width="7.7109375" style="9" customWidth="1"/>
    <col min="7949" max="7949" width="10.28515625" style="9" customWidth="1"/>
    <col min="7950" max="8189" width="11.42578125" style="9" customWidth="1"/>
    <col min="8190" max="8193" width="7.140625" style="9"/>
    <col min="8194" max="8194" width="7.140625" style="9" customWidth="1"/>
    <col min="8195" max="8195" width="39.42578125" style="9" customWidth="1"/>
    <col min="8196" max="8197" width="8.5703125" style="9" customWidth="1"/>
    <col min="8198" max="8198" width="8" style="9" customWidth="1"/>
    <col min="8199" max="8199" width="6.42578125" style="9" customWidth="1"/>
    <col min="8200" max="8200" width="14.5703125" style="9" customWidth="1"/>
    <col min="8201" max="8204" width="7.7109375" style="9" customWidth="1"/>
    <col min="8205" max="8205" width="10.28515625" style="9" customWidth="1"/>
    <col min="8206" max="8445" width="11.42578125" style="9" customWidth="1"/>
    <col min="8446" max="8449" width="7.140625" style="9"/>
    <col min="8450" max="8450" width="7.140625" style="9" customWidth="1"/>
    <col min="8451" max="8451" width="39.42578125" style="9" customWidth="1"/>
    <col min="8452" max="8453" width="8.5703125" style="9" customWidth="1"/>
    <col min="8454" max="8454" width="8" style="9" customWidth="1"/>
    <col min="8455" max="8455" width="6.42578125" style="9" customWidth="1"/>
    <col min="8456" max="8456" width="14.5703125" style="9" customWidth="1"/>
    <col min="8457" max="8460" width="7.7109375" style="9" customWidth="1"/>
    <col min="8461" max="8461" width="10.28515625" style="9" customWidth="1"/>
    <col min="8462" max="8701" width="11.42578125" style="9" customWidth="1"/>
    <col min="8702" max="8705" width="7.140625" style="9"/>
    <col min="8706" max="8706" width="7.140625" style="9" customWidth="1"/>
    <col min="8707" max="8707" width="39.42578125" style="9" customWidth="1"/>
    <col min="8708" max="8709" width="8.5703125" style="9" customWidth="1"/>
    <col min="8710" max="8710" width="8" style="9" customWidth="1"/>
    <col min="8711" max="8711" width="6.42578125" style="9" customWidth="1"/>
    <col min="8712" max="8712" width="14.5703125" style="9" customWidth="1"/>
    <col min="8713" max="8716" width="7.7109375" style="9" customWidth="1"/>
    <col min="8717" max="8717" width="10.28515625" style="9" customWidth="1"/>
    <col min="8718" max="8957" width="11.42578125" style="9" customWidth="1"/>
    <col min="8958" max="8961" width="7.140625" style="9"/>
    <col min="8962" max="8962" width="7.140625" style="9" customWidth="1"/>
    <col min="8963" max="8963" width="39.42578125" style="9" customWidth="1"/>
    <col min="8964" max="8965" width="8.5703125" style="9" customWidth="1"/>
    <col min="8966" max="8966" width="8" style="9" customWidth="1"/>
    <col min="8967" max="8967" width="6.42578125" style="9" customWidth="1"/>
    <col min="8968" max="8968" width="14.5703125" style="9" customWidth="1"/>
    <col min="8969" max="8972" width="7.7109375" style="9" customWidth="1"/>
    <col min="8973" max="8973" width="10.28515625" style="9" customWidth="1"/>
    <col min="8974" max="9213" width="11.42578125" style="9" customWidth="1"/>
    <col min="9214" max="9217" width="7.140625" style="9"/>
    <col min="9218" max="9218" width="7.140625" style="9" customWidth="1"/>
    <col min="9219" max="9219" width="39.42578125" style="9" customWidth="1"/>
    <col min="9220" max="9221" width="8.5703125" style="9" customWidth="1"/>
    <col min="9222" max="9222" width="8" style="9" customWidth="1"/>
    <col min="9223" max="9223" width="6.42578125" style="9" customWidth="1"/>
    <col min="9224" max="9224" width="14.5703125" style="9" customWidth="1"/>
    <col min="9225" max="9228" width="7.7109375" style="9" customWidth="1"/>
    <col min="9229" max="9229" width="10.28515625" style="9" customWidth="1"/>
    <col min="9230" max="9469" width="11.42578125" style="9" customWidth="1"/>
    <col min="9470" max="9473" width="7.140625" style="9"/>
    <col min="9474" max="9474" width="7.140625" style="9" customWidth="1"/>
    <col min="9475" max="9475" width="39.42578125" style="9" customWidth="1"/>
    <col min="9476" max="9477" width="8.5703125" style="9" customWidth="1"/>
    <col min="9478" max="9478" width="8" style="9" customWidth="1"/>
    <col min="9479" max="9479" width="6.42578125" style="9" customWidth="1"/>
    <col min="9480" max="9480" width="14.5703125" style="9" customWidth="1"/>
    <col min="9481" max="9484" width="7.7109375" style="9" customWidth="1"/>
    <col min="9485" max="9485" width="10.28515625" style="9" customWidth="1"/>
    <col min="9486" max="9725" width="11.42578125" style="9" customWidth="1"/>
    <col min="9726" max="9729" width="7.140625" style="9"/>
    <col min="9730" max="9730" width="7.140625" style="9" customWidth="1"/>
    <col min="9731" max="9731" width="39.42578125" style="9" customWidth="1"/>
    <col min="9732" max="9733" width="8.5703125" style="9" customWidth="1"/>
    <col min="9734" max="9734" width="8" style="9" customWidth="1"/>
    <col min="9735" max="9735" width="6.42578125" style="9" customWidth="1"/>
    <col min="9736" max="9736" width="14.5703125" style="9" customWidth="1"/>
    <col min="9737" max="9740" width="7.7109375" style="9" customWidth="1"/>
    <col min="9741" max="9741" width="10.28515625" style="9" customWidth="1"/>
    <col min="9742" max="9981" width="11.42578125" style="9" customWidth="1"/>
    <col min="9982" max="9985" width="7.140625" style="9"/>
    <col min="9986" max="9986" width="7.140625" style="9" customWidth="1"/>
    <col min="9987" max="9987" width="39.42578125" style="9" customWidth="1"/>
    <col min="9988" max="9989" width="8.5703125" style="9" customWidth="1"/>
    <col min="9990" max="9990" width="8" style="9" customWidth="1"/>
    <col min="9991" max="9991" width="6.42578125" style="9" customWidth="1"/>
    <col min="9992" max="9992" width="14.5703125" style="9" customWidth="1"/>
    <col min="9993" max="9996" width="7.7109375" style="9" customWidth="1"/>
    <col min="9997" max="9997" width="10.28515625" style="9" customWidth="1"/>
    <col min="9998" max="10237" width="11.42578125" style="9" customWidth="1"/>
    <col min="10238" max="10241" width="7.140625" style="9"/>
    <col min="10242" max="10242" width="7.140625" style="9" customWidth="1"/>
    <col min="10243" max="10243" width="39.42578125" style="9" customWidth="1"/>
    <col min="10244" max="10245" width="8.5703125" style="9" customWidth="1"/>
    <col min="10246" max="10246" width="8" style="9" customWidth="1"/>
    <col min="10247" max="10247" width="6.42578125" style="9" customWidth="1"/>
    <col min="10248" max="10248" width="14.5703125" style="9" customWidth="1"/>
    <col min="10249" max="10252" width="7.7109375" style="9" customWidth="1"/>
    <col min="10253" max="10253" width="10.28515625" style="9" customWidth="1"/>
    <col min="10254" max="10493" width="11.42578125" style="9" customWidth="1"/>
    <col min="10494" max="10497" width="7.140625" style="9"/>
    <col min="10498" max="10498" width="7.140625" style="9" customWidth="1"/>
    <col min="10499" max="10499" width="39.42578125" style="9" customWidth="1"/>
    <col min="10500" max="10501" width="8.5703125" style="9" customWidth="1"/>
    <col min="10502" max="10502" width="8" style="9" customWidth="1"/>
    <col min="10503" max="10503" width="6.42578125" style="9" customWidth="1"/>
    <col min="10504" max="10504" width="14.5703125" style="9" customWidth="1"/>
    <col min="10505" max="10508" width="7.7109375" style="9" customWidth="1"/>
    <col min="10509" max="10509" width="10.28515625" style="9" customWidth="1"/>
    <col min="10510" max="10749" width="11.42578125" style="9" customWidth="1"/>
    <col min="10750" max="10753" width="7.140625" style="9"/>
    <col min="10754" max="10754" width="7.140625" style="9" customWidth="1"/>
    <col min="10755" max="10755" width="39.42578125" style="9" customWidth="1"/>
    <col min="10756" max="10757" width="8.5703125" style="9" customWidth="1"/>
    <col min="10758" max="10758" width="8" style="9" customWidth="1"/>
    <col min="10759" max="10759" width="6.42578125" style="9" customWidth="1"/>
    <col min="10760" max="10760" width="14.5703125" style="9" customWidth="1"/>
    <col min="10761" max="10764" width="7.7109375" style="9" customWidth="1"/>
    <col min="10765" max="10765" width="10.28515625" style="9" customWidth="1"/>
    <col min="10766" max="11005" width="11.42578125" style="9" customWidth="1"/>
    <col min="11006" max="11009" width="7.140625" style="9"/>
    <col min="11010" max="11010" width="7.140625" style="9" customWidth="1"/>
    <col min="11011" max="11011" width="39.42578125" style="9" customWidth="1"/>
    <col min="11012" max="11013" width="8.5703125" style="9" customWidth="1"/>
    <col min="11014" max="11014" width="8" style="9" customWidth="1"/>
    <col min="11015" max="11015" width="6.42578125" style="9" customWidth="1"/>
    <col min="11016" max="11016" width="14.5703125" style="9" customWidth="1"/>
    <col min="11017" max="11020" width="7.7109375" style="9" customWidth="1"/>
    <col min="11021" max="11021" width="10.28515625" style="9" customWidth="1"/>
    <col min="11022" max="11261" width="11.42578125" style="9" customWidth="1"/>
    <col min="11262" max="11265" width="7.140625" style="9"/>
    <col min="11266" max="11266" width="7.140625" style="9" customWidth="1"/>
    <col min="11267" max="11267" width="39.42578125" style="9" customWidth="1"/>
    <col min="11268" max="11269" width="8.5703125" style="9" customWidth="1"/>
    <col min="11270" max="11270" width="8" style="9" customWidth="1"/>
    <col min="11271" max="11271" width="6.42578125" style="9" customWidth="1"/>
    <col min="11272" max="11272" width="14.5703125" style="9" customWidth="1"/>
    <col min="11273" max="11276" width="7.7109375" style="9" customWidth="1"/>
    <col min="11277" max="11277" width="10.28515625" style="9" customWidth="1"/>
    <col min="11278" max="11517" width="11.42578125" style="9" customWidth="1"/>
    <col min="11518" max="11521" width="7.140625" style="9"/>
    <col min="11522" max="11522" width="7.140625" style="9" customWidth="1"/>
    <col min="11523" max="11523" width="39.42578125" style="9" customWidth="1"/>
    <col min="11524" max="11525" width="8.5703125" style="9" customWidth="1"/>
    <col min="11526" max="11526" width="8" style="9" customWidth="1"/>
    <col min="11527" max="11527" width="6.42578125" style="9" customWidth="1"/>
    <col min="11528" max="11528" width="14.5703125" style="9" customWidth="1"/>
    <col min="11529" max="11532" width="7.7109375" style="9" customWidth="1"/>
    <col min="11533" max="11533" width="10.28515625" style="9" customWidth="1"/>
    <col min="11534" max="11773" width="11.42578125" style="9" customWidth="1"/>
    <col min="11774" max="11777" width="7.140625" style="9"/>
    <col min="11778" max="11778" width="7.140625" style="9" customWidth="1"/>
    <col min="11779" max="11779" width="39.42578125" style="9" customWidth="1"/>
    <col min="11780" max="11781" width="8.5703125" style="9" customWidth="1"/>
    <col min="11782" max="11782" width="8" style="9" customWidth="1"/>
    <col min="11783" max="11783" width="6.42578125" style="9" customWidth="1"/>
    <col min="11784" max="11784" width="14.5703125" style="9" customWidth="1"/>
    <col min="11785" max="11788" width="7.7109375" style="9" customWidth="1"/>
    <col min="11789" max="11789" width="10.28515625" style="9" customWidth="1"/>
    <col min="11790" max="12029" width="11.42578125" style="9" customWidth="1"/>
    <col min="12030" max="12033" width="7.140625" style="9"/>
    <col min="12034" max="12034" width="7.140625" style="9" customWidth="1"/>
    <col min="12035" max="12035" width="39.42578125" style="9" customWidth="1"/>
    <col min="12036" max="12037" width="8.5703125" style="9" customWidth="1"/>
    <col min="12038" max="12038" width="8" style="9" customWidth="1"/>
    <col min="12039" max="12039" width="6.42578125" style="9" customWidth="1"/>
    <col min="12040" max="12040" width="14.5703125" style="9" customWidth="1"/>
    <col min="12041" max="12044" width="7.7109375" style="9" customWidth="1"/>
    <col min="12045" max="12045" width="10.28515625" style="9" customWidth="1"/>
    <col min="12046" max="12285" width="11.42578125" style="9" customWidth="1"/>
    <col min="12286" max="12289" width="7.140625" style="9"/>
    <col min="12290" max="12290" width="7.140625" style="9" customWidth="1"/>
    <col min="12291" max="12291" width="39.42578125" style="9" customWidth="1"/>
    <col min="12292" max="12293" width="8.5703125" style="9" customWidth="1"/>
    <col min="12294" max="12294" width="8" style="9" customWidth="1"/>
    <col min="12295" max="12295" width="6.42578125" style="9" customWidth="1"/>
    <col min="12296" max="12296" width="14.5703125" style="9" customWidth="1"/>
    <col min="12297" max="12300" width="7.7109375" style="9" customWidth="1"/>
    <col min="12301" max="12301" width="10.28515625" style="9" customWidth="1"/>
    <col min="12302" max="12541" width="11.42578125" style="9" customWidth="1"/>
    <col min="12542" max="12545" width="7.140625" style="9"/>
    <col min="12546" max="12546" width="7.140625" style="9" customWidth="1"/>
    <col min="12547" max="12547" width="39.42578125" style="9" customWidth="1"/>
    <col min="12548" max="12549" width="8.5703125" style="9" customWidth="1"/>
    <col min="12550" max="12550" width="8" style="9" customWidth="1"/>
    <col min="12551" max="12551" width="6.42578125" style="9" customWidth="1"/>
    <col min="12552" max="12552" width="14.5703125" style="9" customWidth="1"/>
    <col min="12553" max="12556" width="7.7109375" style="9" customWidth="1"/>
    <col min="12557" max="12557" width="10.28515625" style="9" customWidth="1"/>
    <col min="12558" max="12797" width="11.42578125" style="9" customWidth="1"/>
    <col min="12798" max="12801" width="7.140625" style="9"/>
    <col min="12802" max="12802" width="7.140625" style="9" customWidth="1"/>
    <col min="12803" max="12803" width="39.42578125" style="9" customWidth="1"/>
    <col min="12804" max="12805" width="8.5703125" style="9" customWidth="1"/>
    <col min="12806" max="12806" width="8" style="9" customWidth="1"/>
    <col min="12807" max="12807" width="6.42578125" style="9" customWidth="1"/>
    <col min="12808" max="12808" width="14.5703125" style="9" customWidth="1"/>
    <col min="12809" max="12812" width="7.7109375" style="9" customWidth="1"/>
    <col min="12813" max="12813" width="10.28515625" style="9" customWidth="1"/>
    <col min="12814" max="13053" width="11.42578125" style="9" customWidth="1"/>
    <col min="13054" max="13057" width="7.140625" style="9"/>
    <col min="13058" max="13058" width="7.140625" style="9" customWidth="1"/>
    <col min="13059" max="13059" width="39.42578125" style="9" customWidth="1"/>
    <col min="13060" max="13061" width="8.5703125" style="9" customWidth="1"/>
    <col min="13062" max="13062" width="8" style="9" customWidth="1"/>
    <col min="13063" max="13063" width="6.42578125" style="9" customWidth="1"/>
    <col min="13064" max="13064" width="14.5703125" style="9" customWidth="1"/>
    <col min="13065" max="13068" width="7.7109375" style="9" customWidth="1"/>
    <col min="13069" max="13069" width="10.28515625" style="9" customWidth="1"/>
    <col min="13070" max="13309" width="11.42578125" style="9" customWidth="1"/>
    <col min="13310" max="13313" width="7.140625" style="9"/>
    <col min="13314" max="13314" width="7.140625" style="9" customWidth="1"/>
    <col min="13315" max="13315" width="39.42578125" style="9" customWidth="1"/>
    <col min="13316" max="13317" width="8.5703125" style="9" customWidth="1"/>
    <col min="13318" max="13318" width="8" style="9" customWidth="1"/>
    <col min="13319" max="13319" width="6.42578125" style="9" customWidth="1"/>
    <col min="13320" max="13320" width="14.5703125" style="9" customWidth="1"/>
    <col min="13321" max="13324" width="7.7109375" style="9" customWidth="1"/>
    <col min="13325" max="13325" width="10.28515625" style="9" customWidth="1"/>
    <col min="13326" max="13565" width="11.42578125" style="9" customWidth="1"/>
    <col min="13566" max="13569" width="7.140625" style="9"/>
    <col min="13570" max="13570" width="7.140625" style="9" customWidth="1"/>
    <col min="13571" max="13571" width="39.42578125" style="9" customWidth="1"/>
    <col min="13572" max="13573" width="8.5703125" style="9" customWidth="1"/>
    <col min="13574" max="13574" width="8" style="9" customWidth="1"/>
    <col min="13575" max="13575" width="6.42578125" style="9" customWidth="1"/>
    <col min="13576" max="13576" width="14.5703125" style="9" customWidth="1"/>
    <col min="13577" max="13580" width="7.7109375" style="9" customWidth="1"/>
    <col min="13581" max="13581" width="10.28515625" style="9" customWidth="1"/>
    <col min="13582" max="13821" width="11.42578125" style="9" customWidth="1"/>
    <col min="13822" max="13825" width="7.140625" style="9"/>
    <col min="13826" max="13826" width="7.140625" style="9" customWidth="1"/>
    <col min="13827" max="13827" width="39.42578125" style="9" customWidth="1"/>
    <col min="13828" max="13829" width="8.5703125" style="9" customWidth="1"/>
    <col min="13830" max="13830" width="8" style="9" customWidth="1"/>
    <col min="13831" max="13831" width="6.42578125" style="9" customWidth="1"/>
    <col min="13832" max="13832" width="14.5703125" style="9" customWidth="1"/>
    <col min="13833" max="13836" width="7.7109375" style="9" customWidth="1"/>
    <col min="13837" max="13837" width="10.28515625" style="9" customWidth="1"/>
    <col min="13838" max="14077" width="11.42578125" style="9" customWidth="1"/>
    <col min="14078" max="14081" width="7.140625" style="9"/>
    <col min="14082" max="14082" width="7.140625" style="9" customWidth="1"/>
    <col min="14083" max="14083" width="39.42578125" style="9" customWidth="1"/>
    <col min="14084" max="14085" width="8.5703125" style="9" customWidth="1"/>
    <col min="14086" max="14086" width="8" style="9" customWidth="1"/>
    <col min="14087" max="14087" width="6.42578125" style="9" customWidth="1"/>
    <col min="14088" max="14088" width="14.5703125" style="9" customWidth="1"/>
    <col min="14089" max="14092" width="7.7109375" style="9" customWidth="1"/>
    <col min="14093" max="14093" width="10.28515625" style="9" customWidth="1"/>
    <col min="14094" max="14333" width="11.42578125" style="9" customWidth="1"/>
    <col min="14334" max="14337" width="7.140625" style="9"/>
    <col min="14338" max="14338" width="7.140625" style="9" customWidth="1"/>
    <col min="14339" max="14339" width="39.42578125" style="9" customWidth="1"/>
    <col min="14340" max="14341" width="8.5703125" style="9" customWidth="1"/>
    <col min="14342" max="14342" width="8" style="9" customWidth="1"/>
    <col min="14343" max="14343" width="6.42578125" style="9" customWidth="1"/>
    <col min="14344" max="14344" width="14.5703125" style="9" customWidth="1"/>
    <col min="14345" max="14348" width="7.7109375" style="9" customWidth="1"/>
    <col min="14349" max="14349" width="10.28515625" style="9" customWidth="1"/>
    <col min="14350" max="14589" width="11.42578125" style="9" customWidth="1"/>
    <col min="14590" max="14593" width="7.140625" style="9"/>
    <col min="14594" max="14594" width="7.140625" style="9" customWidth="1"/>
    <col min="14595" max="14595" width="39.42578125" style="9" customWidth="1"/>
    <col min="14596" max="14597" width="8.5703125" style="9" customWidth="1"/>
    <col min="14598" max="14598" width="8" style="9" customWidth="1"/>
    <col min="14599" max="14599" width="6.42578125" style="9" customWidth="1"/>
    <col min="14600" max="14600" width="14.5703125" style="9" customWidth="1"/>
    <col min="14601" max="14604" width="7.7109375" style="9" customWidth="1"/>
    <col min="14605" max="14605" width="10.28515625" style="9" customWidth="1"/>
    <col min="14606" max="14845" width="11.42578125" style="9" customWidth="1"/>
    <col min="14846" max="14849" width="7.140625" style="9"/>
    <col min="14850" max="14850" width="7.140625" style="9" customWidth="1"/>
    <col min="14851" max="14851" width="39.42578125" style="9" customWidth="1"/>
    <col min="14852" max="14853" width="8.5703125" style="9" customWidth="1"/>
    <col min="14854" max="14854" width="8" style="9" customWidth="1"/>
    <col min="14855" max="14855" width="6.42578125" style="9" customWidth="1"/>
    <col min="14856" max="14856" width="14.5703125" style="9" customWidth="1"/>
    <col min="14857" max="14860" width="7.7109375" style="9" customWidth="1"/>
    <col min="14861" max="14861" width="10.28515625" style="9" customWidth="1"/>
    <col min="14862" max="15101" width="11.42578125" style="9" customWidth="1"/>
    <col min="15102" max="15105" width="7.140625" style="9"/>
    <col min="15106" max="15106" width="7.140625" style="9" customWidth="1"/>
    <col min="15107" max="15107" width="39.42578125" style="9" customWidth="1"/>
    <col min="15108" max="15109" width="8.5703125" style="9" customWidth="1"/>
    <col min="15110" max="15110" width="8" style="9" customWidth="1"/>
    <col min="15111" max="15111" width="6.42578125" style="9" customWidth="1"/>
    <col min="15112" max="15112" width="14.5703125" style="9" customWidth="1"/>
    <col min="15113" max="15116" width="7.7109375" style="9" customWidth="1"/>
    <col min="15117" max="15117" width="10.28515625" style="9" customWidth="1"/>
    <col min="15118" max="15357" width="11.42578125" style="9" customWidth="1"/>
    <col min="15358" max="15361" width="7.140625" style="9"/>
    <col min="15362" max="15362" width="7.140625" style="9" customWidth="1"/>
    <col min="15363" max="15363" width="39.42578125" style="9" customWidth="1"/>
    <col min="15364" max="15365" width="8.5703125" style="9" customWidth="1"/>
    <col min="15366" max="15366" width="8" style="9" customWidth="1"/>
    <col min="15367" max="15367" width="6.42578125" style="9" customWidth="1"/>
    <col min="15368" max="15368" width="14.5703125" style="9" customWidth="1"/>
    <col min="15369" max="15372" width="7.7109375" style="9" customWidth="1"/>
    <col min="15373" max="15373" width="10.28515625" style="9" customWidth="1"/>
    <col min="15374" max="15613" width="11.42578125" style="9" customWidth="1"/>
    <col min="15614" max="15617" width="7.140625" style="9"/>
    <col min="15618" max="15618" width="7.140625" style="9" customWidth="1"/>
    <col min="15619" max="15619" width="39.42578125" style="9" customWidth="1"/>
    <col min="15620" max="15621" width="8.5703125" style="9" customWidth="1"/>
    <col min="15622" max="15622" width="8" style="9" customWidth="1"/>
    <col min="15623" max="15623" width="6.42578125" style="9" customWidth="1"/>
    <col min="15624" max="15624" width="14.5703125" style="9" customWidth="1"/>
    <col min="15625" max="15628" width="7.7109375" style="9" customWidth="1"/>
    <col min="15629" max="15629" width="10.28515625" style="9" customWidth="1"/>
    <col min="15630" max="15869" width="11.42578125" style="9" customWidth="1"/>
    <col min="15870" max="15873" width="7.140625" style="9"/>
    <col min="15874" max="15874" width="7.140625" style="9" customWidth="1"/>
    <col min="15875" max="15875" width="39.42578125" style="9" customWidth="1"/>
    <col min="15876" max="15877" width="8.5703125" style="9" customWidth="1"/>
    <col min="15878" max="15878" width="8" style="9" customWidth="1"/>
    <col min="15879" max="15879" width="6.42578125" style="9" customWidth="1"/>
    <col min="15880" max="15880" width="14.5703125" style="9" customWidth="1"/>
    <col min="15881" max="15884" width="7.7109375" style="9" customWidth="1"/>
    <col min="15885" max="15885" width="10.28515625" style="9" customWidth="1"/>
    <col min="15886" max="16125" width="11.42578125" style="9" customWidth="1"/>
    <col min="16126" max="16129" width="7.140625" style="9"/>
    <col min="16130" max="16130" width="7.140625" style="9" customWidth="1"/>
    <col min="16131" max="16131" width="39.42578125" style="9" customWidth="1"/>
    <col min="16132" max="16133" width="8.5703125" style="9" customWidth="1"/>
    <col min="16134" max="16134" width="8" style="9" customWidth="1"/>
    <col min="16135" max="16135" width="6.42578125" style="9" customWidth="1"/>
    <col min="16136" max="16136" width="14.5703125" style="9" customWidth="1"/>
    <col min="16137" max="16140" width="7.7109375" style="9" customWidth="1"/>
    <col min="16141" max="16141" width="10.28515625" style="9" customWidth="1"/>
    <col min="16142" max="16381" width="11.42578125" style="9" customWidth="1"/>
    <col min="16382" max="16384" width="7.140625" style="9"/>
  </cols>
  <sheetData>
    <row r="1" spans="1:27" x14ac:dyDescent="0.35">
      <c r="A1" s="90"/>
      <c r="B1" s="91"/>
      <c r="C1" s="5"/>
      <c r="D1" s="6"/>
      <c r="E1" s="6"/>
      <c r="F1" s="6"/>
      <c r="G1" s="65"/>
      <c r="H1" s="6"/>
      <c r="I1" s="6"/>
      <c r="J1" s="6"/>
      <c r="K1" s="6"/>
      <c r="L1" s="6"/>
      <c r="M1" s="6"/>
      <c r="N1" s="7"/>
      <c r="O1" s="7"/>
      <c r="P1" s="8"/>
      <c r="Q1" s="8"/>
      <c r="R1" s="8"/>
      <c r="S1" s="8"/>
    </row>
    <row r="2" spans="1:27" s="10" customFormat="1" x14ac:dyDescent="0.35">
      <c r="A2" s="92"/>
      <c r="B2" s="93"/>
      <c r="C2" s="94" t="s">
        <v>35</v>
      </c>
      <c r="D2" s="95"/>
      <c r="E2" s="96"/>
      <c r="F2" s="96"/>
      <c r="G2" s="96"/>
      <c r="H2" s="96"/>
      <c r="I2" s="96"/>
      <c r="J2" s="96"/>
      <c r="K2" s="96"/>
      <c r="L2" s="96"/>
      <c r="M2" s="96"/>
      <c r="N2" s="96"/>
      <c r="O2" s="96"/>
      <c r="P2" s="96"/>
      <c r="Q2" s="96"/>
      <c r="R2" s="96"/>
      <c r="S2" s="96"/>
      <c r="T2" s="79"/>
      <c r="U2" s="79"/>
      <c r="V2" s="79"/>
      <c r="W2" s="83"/>
      <c r="X2" s="83"/>
      <c r="Y2" s="83"/>
      <c r="Z2" s="83"/>
      <c r="AA2" s="79"/>
    </row>
    <row r="3" spans="1:27" s="11" customFormat="1" ht="26.25" x14ac:dyDescent="0.4">
      <c r="A3" s="92"/>
      <c r="B3" s="93"/>
      <c r="C3" s="97" t="s">
        <v>297</v>
      </c>
      <c r="D3" s="98"/>
      <c r="E3" s="99"/>
      <c r="F3" s="99"/>
      <c r="G3" s="99"/>
      <c r="H3" s="99"/>
      <c r="I3" s="99"/>
      <c r="J3" s="99"/>
      <c r="K3" s="99"/>
      <c r="L3" s="99"/>
      <c r="M3" s="99"/>
      <c r="N3" s="99"/>
      <c r="O3" s="99"/>
      <c r="P3" s="99"/>
      <c r="Q3" s="99"/>
      <c r="R3" s="99"/>
      <c r="S3" s="99"/>
      <c r="T3" s="79"/>
      <c r="U3" s="79"/>
      <c r="V3" s="79"/>
      <c r="W3" s="83"/>
      <c r="X3" s="83"/>
      <c r="Y3" s="83"/>
      <c r="Z3" s="83"/>
      <c r="AA3" s="79"/>
    </row>
    <row r="4" spans="1:27" ht="16.5" thickBot="1" x14ac:dyDescent="0.3">
      <c r="A4" s="92"/>
      <c r="B4" s="93"/>
      <c r="C4" s="12"/>
      <c r="D4" s="13"/>
      <c r="E4" s="14"/>
      <c r="F4" s="14"/>
      <c r="G4" s="66"/>
      <c r="H4" s="14"/>
      <c r="I4" s="14"/>
      <c r="J4" s="14"/>
      <c r="K4" s="14"/>
      <c r="L4" s="14"/>
      <c r="M4" s="14"/>
      <c r="N4" s="15"/>
      <c r="O4" s="15"/>
      <c r="P4" s="16"/>
      <c r="Q4" s="16"/>
      <c r="R4" s="16"/>
      <c r="S4" s="16"/>
      <c r="W4" s="87"/>
      <c r="X4" s="87"/>
      <c r="Y4" s="87"/>
      <c r="Z4" s="87"/>
    </row>
    <row r="5" spans="1:27" s="18" customFormat="1" ht="15.75" x14ac:dyDescent="0.25">
      <c r="A5" s="92"/>
      <c r="B5" s="93"/>
      <c r="C5" s="100" t="s">
        <v>298</v>
      </c>
      <c r="D5" s="101"/>
      <c r="E5" s="17"/>
      <c r="F5" s="17"/>
      <c r="G5" s="67"/>
      <c r="H5" s="17"/>
      <c r="I5" s="17"/>
      <c r="J5" s="17"/>
      <c r="K5" s="17"/>
      <c r="L5" s="17"/>
      <c r="M5" s="17"/>
      <c r="N5" s="1"/>
      <c r="O5" s="1"/>
      <c r="P5" s="2"/>
      <c r="Q5" s="2"/>
      <c r="R5" s="2"/>
      <c r="S5" s="2"/>
      <c r="T5" s="79"/>
      <c r="U5" s="79"/>
      <c r="V5" s="79"/>
      <c r="W5" s="87"/>
      <c r="X5" s="87"/>
      <c r="Y5" s="87"/>
      <c r="Z5" s="87"/>
      <c r="AA5" s="79"/>
    </row>
    <row r="6" spans="1:27" s="23" customFormat="1" ht="60" x14ac:dyDescent="0.25">
      <c r="A6" s="19" t="s">
        <v>36</v>
      </c>
      <c r="B6" s="20" t="s">
        <v>299</v>
      </c>
      <c r="C6" s="19" t="s">
        <v>300</v>
      </c>
      <c r="D6" s="19" t="s">
        <v>37</v>
      </c>
      <c r="E6" s="19" t="s">
        <v>38</v>
      </c>
      <c r="F6" s="19" t="s">
        <v>39</v>
      </c>
      <c r="G6" s="68"/>
      <c r="H6" s="19" t="s">
        <v>40</v>
      </c>
      <c r="I6" s="19" t="s">
        <v>41</v>
      </c>
      <c r="J6" s="19" t="s">
        <v>42</v>
      </c>
      <c r="K6" s="19" t="s">
        <v>301</v>
      </c>
      <c r="L6" s="19" t="s">
        <v>302</v>
      </c>
      <c r="M6" s="19" t="s">
        <v>43</v>
      </c>
      <c r="N6" s="21" t="s">
        <v>44</v>
      </c>
      <c r="O6" s="21" t="s">
        <v>45</v>
      </c>
      <c r="P6" s="22" t="s">
        <v>46</v>
      </c>
      <c r="Q6" s="22" t="s">
        <v>47</v>
      </c>
      <c r="R6" s="22" t="s">
        <v>48</v>
      </c>
      <c r="S6" s="22" t="s">
        <v>49</v>
      </c>
      <c r="T6" s="80"/>
      <c r="U6" s="80"/>
      <c r="V6" s="80"/>
      <c r="W6" s="84"/>
      <c r="X6" s="84"/>
      <c r="Y6" s="84"/>
      <c r="Z6" s="84"/>
      <c r="AA6" s="80"/>
    </row>
    <row r="7" spans="1:27" s="32" customFormat="1" ht="47.25" x14ac:dyDescent="0.35">
      <c r="A7" s="24">
        <v>21100005</v>
      </c>
      <c r="B7" s="25" t="s">
        <v>52</v>
      </c>
      <c r="C7" s="86">
        <v>0.2</v>
      </c>
      <c r="D7" s="86">
        <v>4655</v>
      </c>
      <c r="E7" s="26">
        <v>50</v>
      </c>
      <c r="F7" s="26">
        <v>542</v>
      </c>
      <c r="G7" s="69">
        <f>+C7/E7</f>
        <v>4.0000000000000001E-3</v>
      </c>
      <c r="H7" s="26">
        <v>11</v>
      </c>
      <c r="I7" s="27">
        <v>36</v>
      </c>
      <c r="J7" s="27">
        <v>2</v>
      </c>
      <c r="K7" s="27">
        <v>34</v>
      </c>
      <c r="L7" s="27">
        <v>28</v>
      </c>
      <c r="M7" s="28">
        <v>43109</v>
      </c>
      <c r="N7" s="29">
        <v>0</v>
      </c>
      <c r="O7" s="29">
        <v>0</v>
      </c>
      <c r="P7" s="25">
        <v>0</v>
      </c>
      <c r="Q7" s="30" t="s">
        <v>283</v>
      </c>
      <c r="R7" s="31"/>
      <c r="S7" s="31"/>
      <c r="T7" s="82">
        <v>5172</v>
      </c>
      <c r="U7" s="82">
        <v>4655</v>
      </c>
      <c r="V7" s="81"/>
      <c r="W7" s="85"/>
      <c r="X7" s="85"/>
      <c r="Y7" s="85"/>
      <c r="Z7" s="85"/>
      <c r="AA7" s="81"/>
    </row>
    <row r="8" spans="1:27" s="32" customFormat="1" ht="47.25" x14ac:dyDescent="0.35">
      <c r="A8" s="33">
        <v>21100023</v>
      </c>
      <c r="B8" s="24" t="s">
        <v>34</v>
      </c>
      <c r="C8" s="86">
        <v>862</v>
      </c>
      <c r="D8" s="86">
        <v>776</v>
      </c>
      <c r="E8" s="26">
        <v>100</v>
      </c>
      <c r="F8" s="26">
        <v>542</v>
      </c>
      <c r="G8" s="69">
        <f t="shared" ref="G8:G71" si="0">+C8/E8</f>
        <v>8.6199999999999992</v>
      </c>
      <c r="H8" s="26">
        <v>11</v>
      </c>
      <c r="I8" s="27">
        <v>36</v>
      </c>
      <c r="J8" s="27">
        <v>2</v>
      </c>
      <c r="K8" s="27">
        <v>34</v>
      </c>
      <c r="L8" s="27">
        <v>28</v>
      </c>
      <c r="M8" s="28">
        <v>43109</v>
      </c>
      <c r="N8" s="29">
        <v>0</v>
      </c>
      <c r="O8" s="29">
        <v>0</v>
      </c>
      <c r="P8" s="25">
        <v>0</v>
      </c>
      <c r="Q8" s="30" t="s">
        <v>283</v>
      </c>
      <c r="R8" s="31"/>
      <c r="S8" s="31"/>
      <c r="T8" s="82">
        <v>862</v>
      </c>
      <c r="U8" s="82">
        <v>776</v>
      </c>
      <c r="V8" s="81"/>
      <c r="W8" s="85"/>
      <c r="X8" s="85"/>
      <c r="Y8" s="85"/>
      <c r="Z8" s="85"/>
      <c r="AA8" s="81"/>
    </row>
    <row r="9" spans="1:27" s="32" customFormat="1" ht="47.25" x14ac:dyDescent="0.35">
      <c r="A9" s="33">
        <v>21100025</v>
      </c>
      <c r="B9" s="24" t="s">
        <v>33</v>
      </c>
      <c r="C9" s="86">
        <v>862</v>
      </c>
      <c r="D9" s="86">
        <v>776</v>
      </c>
      <c r="E9" s="26">
        <v>100</v>
      </c>
      <c r="F9" s="26">
        <v>542</v>
      </c>
      <c r="G9" s="69">
        <f t="shared" si="0"/>
        <v>8.6199999999999992</v>
      </c>
      <c r="H9" s="26">
        <v>11</v>
      </c>
      <c r="I9" s="27">
        <v>36</v>
      </c>
      <c r="J9" s="27">
        <v>2</v>
      </c>
      <c r="K9" s="27">
        <v>34</v>
      </c>
      <c r="L9" s="27">
        <v>28</v>
      </c>
      <c r="M9" s="28">
        <v>43109</v>
      </c>
      <c r="N9" s="29">
        <v>0</v>
      </c>
      <c r="O9" s="29">
        <v>0</v>
      </c>
      <c r="P9" s="25">
        <v>0</v>
      </c>
      <c r="Q9" s="30" t="s">
        <v>283</v>
      </c>
      <c r="R9" s="31"/>
      <c r="S9" s="31"/>
      <c r="T9" s="82">
        <v>862</v>
      </c>
      <c r="U9" s="82">
        <v>776</v>
      </c>
      <c r="V9" s="81"/>
      <c r="W9" s="85"/>
      <c r="X9" s="85"/>
      <c r="Y9" s="85"/>
      <c r="Z9" s="85"/>
      <c r="AA9" s="81"/>
    </row>
    <row r="10" spans="1:27" s="32" customFormat="1" ht="47.25" x14ac:dyDescent="0.35">
      <c r="A10" s="33">
        <v>21100026</v>
      </c>
      <c r="B10" s="24" t="s">
        <v>32</v>
      </c>
      <c r="C10" s="86">
        <v>862</v>
      </c>
      <c r="D10" s="86">
        <v>776</v>
      </c>
      <c r="E10" s="26">
        <v>100</v>
      </c>
      <c r="F10" s="26">
        <v>542</v>
      </c>
      <c r="G10" s="69">
        <f t="shared" si="0"/>
        <v>8.6199999999999992</v>
      </c>
      <c r="H10" s="26">
        <v>11</v>
      </c>
      <c r="I10" s="27">
        <v>36</v>
      </c>
      <c r="J10" s="27">
        <v>2</v>
      </c>
      <c r="K10" s="27">
        <v>34</v>
      </c>
      <c r="L10" s="27">
        <v>28</v>
      </c>
      <c r="M10" s="28">
        <v>43109</v>
      </c>
      <c r="N10" s="29">
        <v>0</v>
      </c>
      <c r="O10" s="29">
        <v>0</v>
      </c>
      <c r="P10" s="25">
        <v>0</v>
      </c>
      <c r="Q10" s="30" t="s">
        <v>283</v>
      </c>
      <c r="R10" s="31"/>
      <c r="S10" s="31"/>
      <c r="T10" s="82">
        <v>862</v>
      </c>
      <c r="U10" s="82">
        <v>776</v>
      </c>
      <c r="V10" s="81"/>
      <c r="W10" s="85"/>
      <c r="X10" s="85"/>
      <c r="Y10" s="85"/>
      <c r="Z10" s="85"/>
      <c r="AA10" s="81"/>
    </row>
    <row r="11" spans="1:27" s="32" customFormat="1" ht="47.25" x14ac:dyDescent="0.35">
      <c r="A11" s="33">
        <v>21100030</v>
      </c>
      <c r="B11" s="24" t="s">
        <v>31</v>
      </c>
      <c r="C11" s="86">
        <v>431</v>
      </c>
      <c r="D11" s="86">
        <v>388</v>
      </c>
      <c r="E11" s="26">
        <v>50</v>
      </c>
      <c r="F11" s="26">
        <v>542</v>
      </c>
      <c r="G11" s="69">
        <f t="shared" si="0"/>
        <v>8.6199999999999992</v>
      </c>
      <c r="H11" s="26">
        <v>11</v>
      </c>
      <c r="I11" s="27">
        <v>36</v>
      </c>
      <c r="J11" s="27">
        <v>2</v>
      </c>
      <c r="K11" s="27">
        <v>34</v>
      </c>
      <c r="L11" s="27">
        <v>28</v>
      </c>
      <c r="M11" s="28">
        <v>43109</v>
      </c>
      <c r="N11" s="29">
        <v>0</v>
      </c>
      <c r="O11" s="29">
        <v>0</v>
      </c>
      <c r="P11" s="25">
        <v>0</v>
      </c>
      <c r="Q11" s="30" t="s">
        <v>283</v>
      </c>
      <c r="R11" s="31"/>
      <c r="S11" s="31"/>
      <c r="T11" s="82">
        <v>431</v>
      </c>
      <c r="U11" s="82">
        <v>388</v>
      </c>
      <c r="V11" s="81"/>
      <c r="W11" s="85"/>
      <c r="X11" s="85"/>
      <c r="Y11" s="85"/>
      <c r="Z11" s="85"/>
      <c r="AA11" s="81"/>
    </row>
    <row r="12" spans="1:27" s="32" customFormat="1" ht="47.25" x14ac:dyDescent="0.35">
      <c r="A12" s="33">
        <v>21100032</v>
      </c>
      <c r="B12" s="24" t="s">
        <v>30</v>
      </c>
      <c r="C12" s="86">
        <v>862</v>
      </c>
      <c r="D12" s="86">
        <v>776</v>
      </c>
      <c r="E12" s="26">
        <v>50</v>
      </c>
      <c r="F12" s="26">
        <v>542</v>
      </c>
      <c r="G12" s="69">
        <f t="shared" si="0"/>
        <v>17.239999999999998</v>
      </c>
      <c r="H12" s="26">
        <v>11</v>
      </c>
      <c r="I12" s="27">
        <v>36</v>
      </c>
      <c r="J12" s="27">
        <v>2</v>
      </c>
      <c r="K12" s="27">
        <v>34</v>
      </c>
      <c r="L12" s="27">
        <v>28</v>
      </c>
      <c r="M12" s="28">
        <v>43109</v>
      </c>
      <c r="N12" s="29">
        <v>0</v>
      </c>
      <c r="O12" s="29">
        <v>0</v>
      </c>
      <c r="P12" s="25">
        <v>0</v>
      </c>
      <c r="Q12" s="30" t="s">
        <v>283</v>
      </c>
      <c r="R12" s="31"/>
      <c r="S12" s="31"/>
      <c r="T12" s="82">
        <v>862</v>
      </c>
      <c r="U12" s="82">
        <v>776</v>
      </c>
      <c r="V12" s="81"/>
      <c r="W12" s="85"/>
      <c r="X12" s="85"/>
      <c r="Y12" s="85"/>
      <c r="Z12" s="85"/>
      <c r="AA12" s="81"/>
    </row>
    <row r="13" spans="1:27" s="32" customFormat="1" ht="47.25" x14ac:dyDescent="0.35">
      <c r="A13" s="33">
        <v>21100034</v>
      </c>
      <c r="B13" s="24" t="s">
        <v>29</v>
      </c>
      <c r="C13" s="86">
        <v>25862</v>
      </c>
      <c r="D13" s="86">
        <v>23276</v>
      </c>
      <c r="E13" s="26">
        <v>100</v>
      </c>
      <c r="F13" s="26">
        <v>542</v>
      </c>
      <c r="G13" s="69">
        <f t="shared" si="0"/>
        <v>258.62</v>
      </c>
      <c r="H13" s="26">
        <v>11</v>
      </c>
      <c r="I13" s="27">
        <v>36</v>
      </c>
      <c r="J13" s="27">
        <v>2</v>
      </c>
      <c r="K13" s="27">
        <v>34</v>
      </c>
      <c r="L13" s="27">
        <v>28</v>
      </c>
      <c r="M13" s="28">
        <v>43109</v>
      </c>
      <c r="N13" s="29">
        <v>0</v>
      </c>
      <c r="O13" s="29">
        <v>0</v>
      </c>
      <c r="P13" s="25">
        <v>0</v>
      </c>
      <c r="Q13" s="30" t="s">
        <v>283</v>
      </c>
      <c r="R13" s="31"/>
      <c r="S13" s="31"/>
      <c r="T13" s="82">
        <v>25862</v>
      </c>
      <c r="U13" s="82">
        <v>23276</v>
      </c>
      <c r="V13" s="81"/>
      <c r="W13" s="85"/>
      <c r="X13" s="85"/>
      <c r="Y13" s="85"/>
      <c r="Z13" s="85"/>
      <c r="AA13" s="81"/>
    </row>
    <row r="14" spans="1:27" s="32" customFormat="1" ht="47.25" x14ac:dyDescent="0.35">
      <c r="A14" s="33">
        <v>21100041</v>
      </c>
      <c r="B14" s="24" t="s">
        <v>28</v>
      </c>
      <c r="C14" s="86">
        <v>30172</v>
      </c>
      <c r="D14" s="86">
        <v>27155</v>
      </c>
      <c r="E14" s="26">
        <v>1000</v>
      </c>
      <c r="F14" s="26">
        <v>542</v>
      </c>
      <c r="G14" s="69">
        <f t="shared" si="0"/>
        <v>30.172000000000001</v>
      </c>
      <c r="H14" s="26">
        <v>11</v>
      </c>
      <c r="I14" s="27">
        <v>36</v>
      </c>
      <c r="J14" s="27">
        <v>2</v>
      </c>
      <c r="K14" s="27">
        <v>34</v>
      </c>
      <c r="L14" s="27">
        <v>28</v>
      </c>
      <c r="M14" s="28">
        <v>43109</v>
      </c>
      <c r="N14" s="29">
        <v>0</v>
      </c>
      <c r="O14" s="29">
        <v>0</v>
      </c>
      <c r="P14" s="25">
        <v>0</v>
      </c>
      <c r="Q14" s="30" t="s">
        <v>283</v>
      </c>
      <c r="R14" s="31"/>
      <c r="S14" s="31"/>
      <c r="T14" s="82">
        <v>30172</v>
      </c>
      <c r="U14" s="82">
        <v>27155</v>
      </c>
      <c r="V14" s="81"/>
      <c r="W14" s="85"/>
      <c r="X14" s="85"/>
      <c r="Y14" s="85"/>
      <c r="Z14" s="85"/>
      <c r="AA14" s="81"/>
    </row>
    <row r="15" spans="1:27" s="32" customFormat="1" ht="47.25" x14ac:dyDescent="0.35">
      <c r="A15" s="33">
        <v>21100056</v>
      </c>
      <c r="B15" s="24" t="s">
        <v>27</v>
      </c>
      <c r="C15" s="86">
        <v>12931</v>
      </c>
      <c r="D15" s="86">
        <v>11638</v>
      </c>
      <c r="E15" s="26">
        <v>100</v>
      </c>
      <c r="F15" s="26">
        <v>542</v>
      </c>
      <c r="G15" s="69">
        <f t="shared" si="0"/>
        <v>129.31</v>
      </c>
      <c r="H15" s="26">
        <v>11</v>
      </c>
      <c r="I15" s="27">
        <v>36</v>
      </c>
      <c r="J15" s="27">
        <v>2</v>
      </c>
      <c r="K15" s="27">
        <v>34</v>
      </c>
      <c r="L15" s="27">
        <v>28</v>
      </c>
      <c r="M15" s="28">
        <v>43109</v>
      </c>
      <c r="N15" s="29">
        <v>0</v>
      </c>
      <c r="O15" s="29">
        <v>0</v>
      </c>
      <c r="P15" s="25">
        <v>0</v>
      </c>
      <c r="Q15" s="30" t="s">
        <v>283</v>
      </c>
      <c r="R15" s="31"/>
      <c r="S15" s="31"/>
      <c r="T15" s="82">
        <v>12931</v>
      </c>
      <c r="U15" s="82">
        <v>11638</v>
      </c>
      <c r="V15" s="81"/>
      <c r="W15" s="85"/>
      <c r="X15" s="85"/>
      <c r="Y15" s="85"/>
      <c r="Z15" s="85"/>
      <c r="AA15" s="81"/>
    </row>
    <row r="16" spans="1:27" s="32" customFormat="1" ht="47.25" x14ac:dyDescent="0.35">
      <c r="A16" s="33">
        <v>21100060</v>
      </c>
      <c r="B16" s="24" t="s">
        <v>26</v>
      </c>
      <c r="C16" s="86">
        <v>1724</v>
      </c>
      <c r="D16" s="86">
        <v>1552</v>
      </c>
      <c r="E16" s="26">
        <v>50</v>
      </c>
      <c r="F16" s="26">
        <v>542</v>
      </c>
      <c r="G16" s="69">
        <f>+C16/E16</f>
        <v>34.479999999999997</v>
      </c>
      <c r="H16" s="26">
        <v>11</v>
      </c>
      <c r="I16" s="27">
        <v>36</v>
      </c>
      <c r="J16" s="27">
        <v>2</v>
      </c>
      <c r="K16" s="27">
        <v>34</v>
      </c>
      <c r="L16" s="27">
        <v>28</v>
      </c>
      <c r="M16" s="28">
        <v>43109</v>
      </c>
      <c r="N16" s="29">
        <v>0</v>
      </c>
      <c r="O16" s="29">
        <v>0</v>
      </c>
      <c r="P16" s="25">
        <v>0</v>
      </c>
      <c r="Q16" s="30" t="s">
        <v>283</v>
      </c>
      <c r="R16" s="31"/>
      <c r="S16" s="31"/>
      <c r="T16" s="82">
        <v>1724</v>
      </c>
      <c r="U16" s="82">
        <v>1552</v>
      </c>
      <c r="V16" s="81"/>
      <c r="W16" s="85"/>
      <c r="X16" s="85"/>
      <c r="Y16" s="85"/>
      <c r="Z16" s="85"/>
      <c r="AA16" s="81"/>
    </row>
    <row r="17" spans="1:27" s="32" customFormat="1" ht="47.25" x14ac:dyDescent="0.35">
      <c r="A17" s="33">
        <v>21100061</v>
      </c>
      <c r="B17" s="24" t="s">
        <v>25</v>
      </c>
      <c r="C17" s="86">
        <v>431</v>
      </c>
      <c r="D17" s="86">
        <v>388</v>
      </c>
      <c r="E17" s="26">
        <v>50</v>
      </c>
      <c r="F17" s="26">
        <v>542</v>
      </c>
      <c r="G17" s="69">
        <f t="shared" si="0"/>
        <v>8.6199999999999992</v>
      </c>
      <c r="H17" s="26">
        <v>11</v>
      </c>
      <c r="I17" s="27">
        <v>36</v>
      </c>
      <c r="J17" s="27">
        <v>2</v>
      </c>
      <c r="K17" s="27">
        <v>34</v>
      </c>
      <c r="L17" s="27">
        <v>28</v>
      </c>
      <c r="M17" s="28">
        <v>43109</v>
      </c>
      <c r="N17" s="29">
        <v>0</v>
      </c>
      <c r="O17" s="29">
        <v>0</v>
      </c>
      <c r="P17" s="25">
        <v>0</v>
      </c>
      <c r="Q17" s="30" t="s">
        <v>283</v>
      </c>
      <c r="R17" s="31"/>
      <c r="S17" s="31"/>
      <c r="T17" s="82">
        <v>431</v>
      </c>
      <c r="U17" s="82">
        <v>388</v>
      </c>
      <c r="V17" s="81"/>
      <c r="W17" s="85"/>
      <c r="X17" s="85"/>
      <c r="Y17" s="85"/>
      <c r="Z17" s="85"/>
      <c r="AA17" s="81"/>
    </row>
    <row r="18" spans="1:27" s="32" customFormat="1" ht="47.25" x14ac:dyDescent="0.35">
      <c r="A18" s="33">
        <v>21100063</v>
      </c>
      <c r="B18" s="24" t="s">
        <v>24</v>
      </c>
      <c r="C18" s="86">
        <v>1724</v>
      </c>
      <c r="D18" s="86">
        <v>1552</v>
      </c>
      <c r="E18" s="26">
        <v>50</v>
      </c>
      <c r="F18" s="26">
        <v>542</v>
      </c>
      <c r="G18" s="69">
        <f t="shared" si="0"/>
        <v>34.479999999999997</v>
      </c>
      <c r="H18" s="26">
        <v>11</v>
      </c>
      <c r="I18" s="27">
        <v>36</v>
      </c>
      <c r="J18" s="27">
        <v>2</v>
      </c>
      <c r="K18" s="27">
        <v>34</v>
      </c>
      <c r="L18" s="27">
        <v>28</v>
      </c>
      <c r="M18" s="28">
        <v>43109</v>
      </c>
      <c r="N18" s="29">
        <v>0</v>
      </c>
      <c r="O18" s="29">
        <v>0</v>
      </c>
      <c r="P18" s="25">
        <v>0</v>
      </c>
      <c r="Q18" s="30" t="s">
        <v>283</v>
      </c>
      <c r="R18" s="31"/>
      <c r="S18" s="31"/>
      <c r="T18" s="82">
        <v>1724</v>
      </c>
      <c r="U18" s="82">
        <v>1552</v>
      </c>
      <c r="V18" s="81"/>
      <c r="W18" s="85"/>
      <c r="X18" s="85"/>
      <c r="Y18" s="85"/>
      <c r="Z18" s="85"/>
      <c r="AA18" s="81"/>
    </row>
    <row r="19" spans="1:27" s="32" customFormat="1" ht="47.25" x14ac:dyDescent="0.35">
      <c r="A19" s="33">
        <v>21100064</v>
      </c>
      <c r="B19" s="24" t="s">
        <v>23</v>
      </c>
      <c r="C19" s="86">
        <v>2586</v>
      </c>
      <c r="D19" s="86">
        <v>2328</v>
      </c>
      <c r="E19" s="26">
        <v>50</v>
      </c>
      <c r="F19" s="26">
        <v>542</v>
      </c>
      <c r="G19" s="69">
        <f t="shared" si="0"/>
        <v>51.72</v>
      </c>
      <c r="H19" s="26">
        <v>11</v>
      </c>
      <c r="I19" s="27">
        <v>36</v>
      </c>
      <c r="J19" s="27">
        <v>2</v>
      </c>
      <c r="K19" s="27">
        <v>34</v>
      </c>
      <c r="L19" s="27">
        <v>28</v>
      </c>
      <c r="M19" s="28">
        <v>43109</v>
      </c>
      <c r="N19" s="29">
        <v>0</v>
      </c>
      <c r="O19" s="29">
        <v>0</v>
      </c>
      <c r="P19" s="25">
        <v>0</v>
      </c>
      <c r="Q19" s="30" t="s">
        <v>283</v>
      </c>
      <c r="R19" s="31"/>
      <c r="S19" s="31"/>
      <c r="T19" s="82">
        <v>2586</v>
      </c>
      <c r="U19" s="82">
        <v>2328</v>
      </c>
      <c r="V19" s="81"/>
      <c r="W19" s="85"/>
      <c r="X19" s="85"/>
      <c r="Y19" s="85"/>
      <c r="Z19" s="85"/>
      <c r="AA19" s="81"/>
    </row>
    <row r="20" spans="1:27" s="32" customFormat="1" ht="47.25" x14ac:dyDescent="0.35">
      <c r="A20" s="33">
        <v>21100065</v>
      </c>
      <c r="B20" s="24" t="s">
        <v>22</v>
      </c>
      <c r="C20" s="86">
        <v>2586</v>
      </c>
      <c r="D20" s="86">
        <v>2328</v>
      </c>
      <c r="E20" s="26">
        <v>50</v>
      </c>
      <c r="F20" s="26">
        <v>542</v>
      </c>
      <c r="G20" s="69">
        <f t="shared" si="0"/>
        <v>51.72</v>
      </c>
      <c r="H20" s="26">
        <v>11</v>
      </c>
      <c r="I20" s="27">
        <v>36</v>
      </c>
      <c r="J20" s="27">
        <v>2</v>
      </c>
      <c r="K20" s="27">
        <v>34</v>
      </c>
      <c r="L20" s="27">
        <v>28</v>
      </c>
      <c r="M20" s="28">
        <v>43109</v>
      </c>
      <c r="N20" s="29">
        <v>0</v>
      </c>
      <c r="O20" s="29">
        <v>0</v>
      </c>
      <c r="P20" s="25">
        <v>0</v>
      </c>
      <c r="Q20" s="30" t="s">
        <v>283</v>
      </c>
      <c r="R20" s="31"/>
      <c r="S20" s="31"/>
      <c r="T20" s="82">
        <v>2586</v>
      </c>
      <c r="U20" s="82">
        <v>2328</v>
      </c>
      <c r="V20" s="81"/>
      <c r="W20" s="85"/>
      <c r="X20" s="85"/>
      <c r="Y20" s="85"/>
      <c r="Z20" s="85"/>
      <c r="AA20" s="81"/>
    </row>
    <row r="21" spans="1:27" s="32" customFormat="1" ht="47.25" x14ac:dyDescent="0.35">
      <c r="A21" s="33">
        <v>21100068</v>
      </c>
      <c r="B21" s="24" t="s">
        <v>21</v>
      </c>
      <c r="C21" s="86">
        <v>1724</v>
      </c>
      <c r="D21" s="86">
        <v>1552</v>
      </c>
      <c r="E21" s="26">
        <v>50</v>
      </c>
      <c r="F21" s="26">
        <v>542</v>
      </c>
      <c r="G21" s="69">
        <f t="shared" si="0"/>
        <v>34.479999999999997</v>
      </c>
      <c r="H21" s="26">
        <v>11</v>
      </c>
      <c r="I21" s="27">
        <v>36</v>
      </c>
      <c r="J21" s="27">
        <v>2</v>
      </c>
      <c r="K21" s="27">
        <v>34</v>
      </c>
      <c r="L21" s="27">
        <v>28</v>
      </c>
      <c r="M21" s="28">
        <v>43109</v>
      </c>
      <c r="N21" s="29">
        <v>0</v>
      </c>
      <c r="O21" s="29">
        <v>0</v>
      </c>
      <c r="P21" s="25">
        <v>0</v>
      </c>
      <c r="Q21" s="30" t="s">
        <v>283</v>
      </c>
      <c r="R21" s="31"/>
      <c r="S21" s="31"/>
      <c r="T21" s="82">
        <v>1724</v>
      </c>
      <c r="U21" s="82">
        <v>1552</v>
      </c>
      <c r="V21" s="81"/>
      <c r="W21" s="85"/>
      <c r="X21" s="85"/>
      <c r="Y21" s="85"/>
      <c r="Z21" s="85"/>
      <c r="AA21" s="81"/>
    </row>
    <row r="22" spans="1:27" s="32" customFormat="1" ht="47.25" x14ac:dyDescent="0.35">
      <c r="A22" s="33">
        <v>21100069</v>
      </c>
      <c r="B22" s="24" t="s">
        <v>20</v>
      </c>
      <c r="C22" s="86">
        <v>862</v>
      </c>
      <c r="D22" s="86">
        <v>776</v>
      </c>
      <c r="E22" s="26">
        <v>100</v>
      </c>
      <c r="F22" s="26">
        <v>542</v>
      </c>
      <c r="G22" s="69">
        <f t="shared" si="0"/>
        <v>8.6199999999999992</v>
      </c>
      <c r="H22" s="26">
        <v>11</v>
      </c>
      <c r="I22" s="27">
        <v>36</v>
      </c>
      <c r="J22" s="27">
        <v>2</v>
      </c>
      <c r="K22" s="27">
        <v>34</v>
      </c>
      <c r="L22" s="27">
        <v>28</v>
      </c>
      <c r="M22" s="28">
        <v>43109</v>
      </c>
      <c r="N22" s="29">
        <v>0</v>
      </c>
      <c r="O22" s="29">
        <v>0</v>
      </c>
      <c r="P22" s="25">
        <v>0</v>
      </c>
      <c r="Q22" s="30" t="s">
        <v>283</v>
      </c>
      <c r="R22" s="31"/>
      <c r="S22" s="31"/>
      <c r="T22" s="82">
        <v>862</v>
      </c>
      <c r="U22" s="82">
        <v>776</v>
      </c>
      <c r="V22" s="81"/>
      <c r="W22" s="85"/>
      <c r="X22" s="85"/>
      <c r="Y22" s="85"/>
      <c r="Z22" s="85"/>
      <c r="AA22" s="81"/>
    </row>
    <row r="23" spans="1:27" s="32" customFormat="1" ht="47.25" x14ac:dyDescent="0.35">
      <c r="A23" s="33">
        <v>21100070</v>
      </c>
      <c r="B23" s="24" t="s">
        <v>19</v>
      </c>
      <c r="C23" s="86">
        <v>2586</v>
      </c>
      <c r="D23" s="86">
        <v>2328</v>
      </c>
      <c r="E23" s="26">
        <v>100</v>
      </c>
      <c r="F23" s="26">
        <v>542</v>
      </c>
      <c r="G23" s="69">
        <f t="shared" si="0"/>
        <v>25.86</v>
      </c>
      <c r="H23" s="26">
        <v>11</v>
      </c>
      <c r="I23" s="27">
        <v>36</v>
      </c>
      <c r="J23" s="27">
        <v>2</v>
      </c>
      <c r="K23" s="27">
        <v>34</v>
      </c>
      <c r="L23" s="27">
        <v>28</v>
      </c>
      <c r="M23" s="28">
        <v>43109</v>
      </c>
      <c r="N23" s="29">
        <v>0</v>
      </c>
      <c r="O23" s="29">
        <v>0</v>
      </c>
      <c r="P23" s="25">
        <v>0</v>
      </c>
      <c r="Q23" s="30" t="s">
        <v>283</v>
      </c>
      <c r="R23" s="31"/>
      <c r="S23" s="31"/>
      <c r="T23" s="82">
        <v>2586</v>
      </c>
      <c r="U23" s="82">
        <v>2328</v>
      </c>
      <c r="V23" s="81"/>
      <c r="W23" s="85"/>
      <c r="X23" s="85"/>
      <c r="Y23" s="85"/>
      <c r="Z23" s="85"/>
      <c r="AA23" s="81"/>
    </row>
    <row r="24" spans="1:27" s="32" customFormat="1" ht="47.25" x14ac:dyDescent="0.35">
      <c r="A24" s="33">
        <v>21100076</v>
      </c>
      <c r="B24" s="24" t="s">
        <v>18</v>
      </c>
      <c r="C24" s="86">
        <v>431</v>
      </c>
      <c r="D24" s="86">
        <v>388</v>
      </c>
      <c r="E24" s="26">
        <v>50</v>
      </c>
      <c r="F24" s="26">
        <v>542</v>
      </c>
      <c r="G24" s="69">
        <f t="shared" si="0"/>
        <v>8.6199999999999992</v>
      </c>
      <c r="H24" s="26">
        <v>11</v>
      </c>
      <c r="I24" s="27">
        <v>36</v>
      </c>
      <c r="J24" s="27">
        <v>2</v>
      </c>
      <c r="K24" s="27">
        <v>34</v>
      </c>
      <c r="L24" s="27">
        <v>28</v>
      </c>
      <c r="M24" s="28">
        <v>43109</v>
      </c>
      <c r="N24" s="29">
        <v>0</v>
      </c>
      <c r="O24" s="29">
        <v>0</v>
      </c>
      <c r="P24" s="25">
        <v>0</v>
      </c>
      <c r="Q24" s="30" t="s">
        <v>283</v>
      </c>
      <c r="R24" s="31"/>
      <c r="S24" s="31"/>
      <c r="T24" s="82">
        <v>431</v>
      </c>
      <c r="U24" s="82">
        <v>388</v>
      </c>
      <c r="V24" s="81"/>
      <c r="W24" s="85"/>
      <c r="X24" s="85"/>
      <c r="Y24" s="85"/>
      <c r="Z24" s="85"/>
      <c r="AA24" s="81"/>
    </row>
    <row r="25" spans="1:27" s="32" customFormat="1" ht="47.25" x14ac:dyDescent="0.35">
      <c r="A25" s="33">
        <v>21100077</v>
      </c>
      <c r="B25" s="24" t="s">
        <v>17</v>
      </c>
      <c r="C25" s="86">
        <v>1293</v>
      </c>
      <c r="D25" s="86">
        <v>1164</v>
      </c>
      <c r="E25" s="26">
        <v>10</v>
      </c>
      <c r="F25" s="26">
        <v>542</v>
      </c>
      <c r="G25" s="69">
        <f t="shared" si="0"/>
        <v>129.30000000000001</v>
      </c>
      <c r="H25" s="26">
        <v>11</v>
      </c>
      <c r="I25" s="27">
        <v>36</v>
      </c>
      <c r="J25" s="27">
        <v>2</v>
      </c>
      <c r="K25" s="27">
        <v>34</v>
      </c>
      <c r="L25" s="27">
        <v>28</v>
      </c>
      <c r="M25" s="28">
        <v>43109</v>
      </c>
      <c r="N25" s="29">
        <v>0</v>
      </c>
      <c r="O25" s="29">
        <v>0</v>
      </c>
      <c r="P25" s="25">
        <v>0</v>
      </c>
      <c r="Q25" s="30" t="s">
        <v>283</v>
      </c>
      <c r="R25" s="31"/>
      <c r="S25" s="31"/>
      <c r="T25" s="82">
        <v>1293</v>
      </c>
      <c r="U25" s="82">
        <v>1164</v>
      </c>
      <c r="V25" s="81"/>
      <c r="W25" s="85"/>
      <c r="X25" s="85"/>
      <c r="Y25" s="85"/>
      <c r="Z25" s="85"/>
      <c r="AA25" s="81"/>
    </row>
    <row r="26" spans="1:27" s="32" customFormat="1" ht="47.25" x14ac:dyDescent="0.35">
      <c r="A26" s="33">
        <v>21100079</v>
      </c>
      <c r="B26" s="24" t="s">
        <v>16</v>
      </c>
      <c r="C26" s="86">
        <v>8621</v>
      </c>
      <c r="D26" s="86">
        <v>7759</v>
      </c>
      <c r="E26" s="26">
        <v>200</v>
      </c>
      <c r="F26" s="26">
        <v>542</v>
      </c>
      <c r="G26" s="69">
        <f t="shared" si="0"/>
        <v>43.104999999999997</v>
      </c>
      <c r="H26" s="26">
        <v>11</v>
      </c>
      <c r="I26" s="27">
        <v>36</v>
      </c>
      <c r="J26" s="27">
        <v>2</v>
      </c>
      <c r="K26" s="27">
        <v>34</v>
      </c>
      <c r="L26" s="27">
        <v>28</v>
      </c>
      <c r="M26" s="28">
        <v>43109</v>
      </c>
      <c r="N26" s="29">
        <v>0</v>
      </c>
      <c r="O26" s="29">
        <v>0</v>
      </c>
      <c r="P26" s="25">
        <v>0</v>
      </c>
      <c r="Q26" s="30" t="s">
        <v>283</v>
      </c>
      <c r="R26" s="31"/>
      <c r="S26" s="31"/>
      <c r="T26" s="82">
        <v>8621</v>
      </c>
      <c r="U26" s="82">
        <v>7759</v>
      </c>
      <c r="V26" s="81"/>
      <c r="W26" s="85"/>
      <c r="X26" s="85"/>
      <c r="Y26" s="85"/>
      <c r="Z26" s="85"/>
      <c r="AA26" s="81"/>
    </row>
    <row r="27" spans="1:27" s="32" customFormat="1" ht="47.25" x14ac:dyDescent="0.35">
      <c r="A27" s="33">
        <v>21100080</v>
      </c>
      <c r="B27" s="24" t="s">
        <v>53</v>
      </c>
      <c r="C27" s="86">
        <v>862</v>
      </c>
      <c r="D27" s="86">
        <v>776</v>
      </c>
      <c r="E27" s="26">
        <v>100</v>
      </c>
      <c r="F27" s="26">
        <v>542</v>
      </c>
      <c r="G27" s="69">
        <f t="shared" si="0"/>
        <v>8.6199999999999992</v>
      </c>
      <c r="H27" s="26">
        <v>11</v>
      </c>
      <c r="I27" s="27">
        <v>36</v>
      </c>
      <c r="J27" s="27">
        <v>2</v>
      </c>
      <c r="K27" s="27">
        <v>34</v>
      </c>
      <c r="L27" s="27">
        <v>28</v>
      </c>
      <c r="M27" s="28">
        <v>43109</v>
      </c>
      <c r="N27" s="29">
        <v>0</v>
      </c>
      <c r="O27" s="29">
        <v>0</v>
      </c>
      <c r="P27" s="25">
        <v>0</v>
      </c>
      <c r="Q27" s="30" t="s">
        <v>283</v>
      </c>
      <c r="R27" s="31"/>
      <c r="S27" s="31"/>
      <c r="T27" s="82">
        <v>862</v>
      </c>
      <c r="U27" s="82">
        <v>776</v>
      </c>
      <c r="V27" s="81"/>
      <c r="W27" s="85"/>
      <c r="X27" s="85"/>
      <c r="Y27" s="85"/>
      <c r="Z27" s="85"/>
      <c r="AA27" s="81"/>
    </row>
    <row r="28" spans="1:27" s="32" customFormat="1" ht="47.25" x14ac:dyDescent="0.35">
      <c r="A28" s="33">
        <v>21100082</v>
      </c>
      <c r="B28" s="24" t="s">
        <v>15</v>
      </c>
      <c r="C28" s="86">
        <v>862</v>
      </c>
      <c r="D28" s="86">
        <v>776</v>
      </c>
      <c r="E28" s="26">
        <v>50</v>
      </c>
      <c r="F28" s="26">
        <v>542</v>
      </c>
      <c r="G28" s="69">
        <f t="shared" si="0"/>
        <v>17.239999999999998</v>
      </c>
      <c r="H28" s="26">
        <v>11</v>
      </c>
      <c r="I28" s="27">
        <v>36</v>
      </c>
      <c r="J28" s="27">
        <v>2</v>
      </c>
      <c r="K28" s="27">
        <v>34</v>
      </c>
      <c r="L28" s="27">
        <v>28</v>
      </c>
      <c r="M28" s="28">
        <v>43109</v>
      </c>
      <c r="N28" s="29">
        <v>0</v>
      </c>
      <c r="O28" s="29">
        <v>0</v>
      </c>
      <c r="P28" s="25">
        <v>0</v>
      </c>
      <c r="Q28" s="30" t="s">
        <v>283</v>
      </c>
      <c r="R28" s="31"/>
      <c r="S28" s="31"/>
      <c r="T28" s="82">
        <v>862</v>
      </c>
      <c r="U28" s="82">
        <v>776</v>
      </c>
      <c r="V28" s="81"/>
      <c r="W28" s="85"/>
      <c r="X28" s="85"/>
      <c r="Y28" s="85"/>
      <c r="Z28" s="85"/>
      <c r="AA28" s="81"/>
    </row>
    <row r="29" spans="1:27" s="32" customFormat="1" ht="47.25" x14ac:dyDescent="0.35">
      <c r="A29" s="33">
        <v>21100083</v>
      </c>
      <c r="B29" s="24" t="s">
        <v>54</v>
      </c>
      <c r="C29" s="86">
        <v>172</v>
      </c>
      <c r="D29" s="86">
        <v>155</v>
      </c>
      <c r="E29" s="26">
        <v>20</v>
      </c>
      <c r="F29" s="26">
        <v>542</v>
      </c>
      <c r="G29" s="69">
        <f t="shared" si="0"/>
        <v>8.6</v>
      </c>
      <c r="H29" s="26">
        <v>11</v>
      </c>
      <c r="I29" s="27">
        <v>36</v>
      </c>
      <c r="J29" s="27">
        <v>2</v>
      </c>
      <c r="K29" s="27">
        <v>34</v>
      </c>
      <c r="L29" s="27">
        <v>28</v>
      </c>
      <c r="M29" s="28">
        <v>43109</v>
      </c>
      <c r="N29" s="29">
        <v>0</v>
      </c>
      <c r="O29" s="29">
        <v>0</v>
      </c>
      <c r="P29" s="25">
        <v>0</v>
      </c>
      <c r="Q29" s="30" t="s">
        <v>283</v>
      </c>
      <c r="R29" s="31"/>
      <c r="S29" s="31"/>
      <c r="T29" s="82">
        <v>172</v>
      </c>
      <c r="U29" s="82">
        <v>155</v>
      </c>
      <c r="V29" s="81"/>
      <c r="W29" s="85"/>
      <c r="X29" s="85"/>
      <c r="Y29" s="85"/>
      <c r="Z29" s="85"/>
      <c r="AA29" s="81"/>
    </row>
    <row r="30" spans="1:27" s="32" customFormat="1" ht="47.25" x14ac:dyDescent="0.35">
      <c r="A30" s="33">
        <v>21100084</v>
      </c>
      <c r="B30" s="24" t="s">
        <v>14</v>
      </c>
      <c r="C30" s="86">
        <v>431</v>
      </c>
      <c r="D30" s="86">
        <v>388</v>
      </c>
      <c r="E30" s="26">
        <v>20</v>
      </c>
      <c r="F30" s="26">
        <v>542</v>
      </c>
      <c r="G30" s="69">
        <f t="shared" si="0"/>
        <v>21.55</v>
      </c>
      <c r="H30" s="26">
        <v>11</v>
      </c>
      <c r="I30" s="27">
        <v>36</v>
      </c>
      <c r="J30" s="27">
        <v>2</v>
      </c>
      <c r="K30" s="27">
        <v>34</v>
      </c>
      <c r="L30" s="27">
        <v>28</v>
      </c>
      <c r="M30" s="28">
        <v>43109</v>
      </c>
      <c r="N30" s="29">
        <v>0</v>
      </c>
      <c r="O30" s="29">
        <v>0</v>
      </c>
      <c r="P30" s="25">
        <v>0</v>
      </c>
      <c r="Q30" s="30" t="s">
        <v>283</v>
      </c>
      <c r="R30" s="31"/>
      <c r="S30" s="31"/>
      <c r="T30" s="82">
        <v>431</v>
      </c>
      <c r="U30" s="82">
        <v>388</v>
      </c>
      <c r="V30" s="81"/>
      <c r="W30" s="85"/>
      <c r="X30" s="85"/>
      <c r="Y30" s="85"/>
      <c r="Z30" s="85"/>
      <c r="AA30" s="81"/>
    </row>
    <row r="31" spans="1:27" s="34" customFormat="1" ht="47.25" x14ac:dyDescent="0.35">
      <c r="A31" s="33">
        <v>21100085</v>
      </c>
      <c r="B31" s="24" t="s">
        <v>13</v>
      </c>
      <c r="C31" s="86">
        <v>1293</v>
      </c>
      <c r="D31" s="86">
        <v>1164</v>
      </c>
      <c r="E31" s="26">
        <v>20</v>
      </c>
      <c r="F31" s="26">
        <v>542</v>
      </c>
      <c r="G31" s="69">
        <f t="shared" si="0"/>
        <v>64.650000000000006</v>
      </c>
      <c r="H31" s="26">
        <v>11</v>
      </c>
      <c r="I31" s="27">
        <v>36</v>
      </c>
      <c r="J31" s="27">
        <v>2</v>
      </c>
      <c r="K31" s="27">
        <v>34</v>
      </c>
      <c r="L31" s="27">
        <v>28</v>
      </c>
      <c r="M31" s="28">
        <v>43109</v>
      </c>
      <c r="N31" s="29">
        <v>0</v>
      </c>
      <c r="O31" s="29">
        <v>0</v>
      </c>
      <c r="P31" s="25">
        <v>0</v>
      </c>
      <c r="Q31" s="30" t="s">
        <v>283</v>
      </c>
      <c r="R31" s="31"/>
      <c r="S31" s="31"/>
      <c r="T31" s="82">
        <v>1293</v>
      </c>
      <c r="U31" s="82">
        <v>1164</v>
      </c>
      <c r="V31" s="81"/>
      <c r="W31" s="85"/>
      <c r="X31" s="85"/>
      <c r="Y31" s="85"/>
      <c r="Z31" s="85"/>
      <c r="AA31" s="81"/>
    </row>
    <row r="32" spans="1:27" s="32" customFormat="1" ht="47.25" x14ac:dyDescent="0.35">
      <c r="A32" s="33">
        <v>21100086</v>
      </c>
      <c r="B32" s="24" t="s">
        <v>12</v>
      </c>
      <c r="C32" s="86">
        <v>17241</v>
      </c>
      <c r="D32" s="86">
        <v>15517</v>
      </c>
      <c r="E32" s="26">
        <v>80</v>
      </c>
      <c r="F32" s="26">
        <v>542</v>
      </c>
      <c r="G32" s="69">
        <f t="shared" si="0"/>
        <v>215.51249999999999</v>
      </c>
      <c r="H32" s="26">
        <v>11</v>
      </c>
      <c r="I32" s="27">
        <v>36</v>
      </c>
      <c r="J32" s="27">
        <v>2</v>
      </c>
      <c r="K32" s="27">
        <v>34</v>
      </c>
      <c r="L32" s="27">
        <v>28</v>
      </c>
      <c r="M32" s="28">
        <v>43109</v>
      </c>
      <c r="N32" s="29">
        <v>0</v>
      </c>
      <c r="O32" s="29">
        <v>0</v>
      </c>
      <c r="P32" s="25">
        <v>0</v>
      </c>
      <c r="Q32" s="30" t="s">
        <v>283</v>
      </c>
      <c r="R32" s="31"/>
      <c r="S32" s="31"/>
      <c r="T32" s="82">
        <v>17241</v>
      </c>
      <c r="U32" s="82">
        <v>15517</v>
      </c>
      <c r="V32" s="81"/>
      <c r="W32" s="85"/>
      <c r="X32" s="85"/>
      <c r="Y32" s="85"/>
      <c r="Z32" s="85"/>
      <c r="AA32" s="81"/>
    </row>
    <row r="33" spans="1:27" s="34" customFormat="1" ht="47.25" x14ac:dyDescent="0.35">
      <c r="A33" s="33">
        <v>21100089</v>
      </c>
      <c r="B33" s="24" t="s">
        <v>11</v>
      </c>
      <c r="C33" s="86">
        <v>5172</v>
      </c>
      <c r="D33" s="86">
        <v>4655</v>
      </c>
      <c r="E33" s="26">
        <v>50</v>
      </c>
      <c r="F33" s="26">
        <v>542</v>
      </c>
      <c r="G33" s="69">
        <f t="shared" si="0"/>
        <v>103.44</v>
      </c>
      <c r="H33" s="26">
        <v>11</v>
      </c>
      <c r="I33" s="27">
        <v>36</v>
      </c>
      <c r="J33" s="27">
        <v>2</v>
      </c>
      <c r="K33" s="27">
        <v>34</v>
      </c>
      <c r="L33" s="27">
        <v>28</v>
      </c>
      <c r="M33" s="28">
        <v>43109</v>
      </c>
      <c r="N33" s="29">
        <v>0</v>
      </c>
      <c r="O33" s="29">
        <v>0</v>
      </c>
      <c r="P33" s="25">
        <v>0</v>
      </c>
      <c r="Q33" s="30" t="s">
        <v>283</v>
      </c>
      <c r="R33" s="31"/>
      <c r="S33" s="31"/>
      <c r="T33" s="82">
        <v>5172</v>
      </c>
      <c r="U33" s="82">
        <v>4655</v>
      </c>
      <c r="V33" s="81"/>
      <c r="W33" s="85"/>
      <c r="X33" s="85"/>
      <c r="Y33" s="85"/>
      <c r="Z33" s="85"/>
      <c r="AA33" s="81"/>
    </row>
    <row r="34" spans="1:27" s="32" customFormat="1" ht="47.25" x14ac:dyDescent="0.35">
      <c r="A34" s="33">
        <v>21100104</v>
      </c>
      <c r="B34" s="24" t="s">
        <v>10</v>
      </c>
      <c r="C34" s="86">
        <v>6121</v>
      </c>
      <c r="D34" s="86">
        <v>5509</v>
      </c>
      <c r="E34" s="26">
        <v>1000</v>
      </c>
      <c r="F34" s="26">
        <v>542</v>
      </c>
      <c r="G34" s="69">
        <f t="shared" si="0"/>
        <v>6.1210000000000004</v>
      </c>
      <c r="H34" s="26">
        <v>11</v>
      </c>
      <c r="I34" s="27">
        <v>36</v>
      </c>
      <c r="J34" s="27">
        <v>2</v>
      </c>
      <c r="K34" s="27">
        <v>34</v>
      </c>
      <c r="L34" s="27">
        <v>28</v>
      </c>
      <c r="M34" s="28">
        <v>43109</v>
      </c>
      <c r="N34" s="29">
        <v>0</v>
      </c>
      <c r="O34" s="29">
        <v>0</v>
      </c>
      <c r="P34" s="25">
        <v>0</v>
      </c>
      <c r="Q34" s="30" t="s">
        <v>283</v>
      </c>
      <c r="R34" s="31"/>
      <c r="S34" s="31"/>
      <c r="T34" s="82">
        <v>6121</v>
      </c>
      <c r="U34" s="82">
        <v>5509</v>
      </c>
      <c r="V34" s="81"/>
      <c r="W34" s="85"/>
      <c r="X34" s="85"/>
      <c r="Y34" s="85"/>
      <c r="Z34" s="85"/>
      <c r="AA34" s="81"/>
    </row>
    <row r="35" spans="1:27" s="32" customFormat="1" ht="47.25" x14ac:dyDescent="0.35">
      <c r="A35" s="33">
        <v>21100106</v>
      </c>
      <c r="B35" s="24" t="s">
        <v>55</v>
      </c>
      <c r="C35" s="86">
        <v>21552</v>
      </c>
      <c r="D35" s="86">
        <v>19397</v>
      </c>
      <c r="E35" s="26">
        <v>4000</v>
      </c>
      <c r="F35" s="26">
        <v>542</v>
      </c>
      <c r="G35" s="69">
        <f t="shared" si="0"/>
        <v>5.3879999999999999</v>
      </c>
      <c r="H35" s="26">
        <v>11</v>
      </c>
      <c r="I35" s="27">
        <v>36</v>
      </c>
      <c r="J35" s="27">
        <v>2</v>
      </c>
      <c r="K35" s="27">
        <v>34</v>
      </c>
      <c r="L35" s="27">
        <v>28</v>
      </c>
      <c r="M35" s="28">
        <v>43109</v>
      </c>
      <c r="N35" s="29">
        <v>0</v>
      </c>
      <c r="O35" s="29">
        <v>0</v>
      </c>
      <c r="P35" s="25">
        <v>0</v>
      </c>
      <c r="Q35" s="30" t="s">
        <v>283</v>
      </c>
      <c r="R35" s="31"/>
      <c r="S35" s="31"/>
      <c r="T35" s="82">
        <v>21552</v>
      </c>
      <c r="U35" s="82">
        <v>19397</v>
      </c>
      <c r="V35" s="81"/>
      <c r="W35" s="85"/>
      <c r="X35" s="85"/>
      <c r="Y35" s="85"/>
      <c r="Z35" s="85"/>
      <c r="AA35" s="81"/>
    </row>
    <row r="36" spans="1:27" s="32" customFormat="1" ht="47.25" x14ac:dyDescent="0.35">
      <c r="A36" s="33">
        <v>21100109</v>
      </c>
      <c r="B36" s="24" t="s">
        <v>9</v>
      </c>
      <c r="C36" s="86">
        <v>431</v>
      </c>
      <c r="D36" s="86">
        <v>388</v>
      </c>
      <c r="E36" s="26">
        <v>25</v>
      </c>
      <c r="F36" s="26">
        <v>542</v>
      </c>
      <c r="G36" s="69">
        <f t="shared" si="0"/>
        <v>17.239999999999998</v>
      </c>
      <c r="H36" s="26">
        <v>11</v>
      </c>
      <c r="I36" s="27">
        <v>36</v>
      </c>
      <c r="J36" s="27">
        <v>2</v>
      </c>
      <c r="K36" s="27">
        <v>34</v>
      </c>
      <c r="L36" s="27">
        <v>28</v>
      </c>
      <c r="M36" s="28">
        <v>43109</v>
      </c>
      <c r="N36" s="29">
        <v>0</v>
      </c>
      <c r="O36" s="29">
        <v>0</v>
      </c>
      <c r="P36" s="25">
        <v>0</v>
      </c>
      <c r="Q36" s="30" t="s">
        <v>283</v>
      </c>
      <c r="R36" s="31"/>
      <c r="S36" s="31"/>
      <c r="T36" s="82">
        <v>431</v>
      </c>
      <c r="U36" s="82">
        <v>388</v>
      </c>
      <c r="V36" s="81"/>
      <c r="W36" s="85"/>
      <c r="X36" s="85"/>
      <c r="Y36" s="85"/>
      <c r="Z36" s="85"/>
      <c r="AA36" s="81"/>
    </row>
    <row r="37" spans="1:27" s="32" customFormat="1" ht="47.25" x14ac:dyDescent="0.35">
      <c r="A37" s="33">
        <v>21100121</v>
      </c>
      <c r="B37" s="24" t="s">
        <v>8</v>
      </c>
      <c r="C37" s="86">
        <v>431</v>
      </c>
      <c r="D37" s="86">
        <v>388</v>
      </c>
      <c r="E37" s="26">
        <v>50</v>
      </c>
      <c r="F37" s="26">
        <v>542</v>
      </c>
      <c r="G37" s="69">
        <f t="shared" si="0"/>
        <v>8.6199999999999992</v>
      </c>
      <c r="H37" s="26">
        <v>11</v>
      </c>
      <c r="I37" s="27">
        <v>36</v>
      </c>
      <c r="J37" s="27">
        <v>2</v>
      </c>
      <c r="K37" s="27">
        <v>34</v>
      </c>
      <c r="L37" s="27">
        <v>28</v>
      </c>
      <c r="M37" s="28">
        <v>43109</v>
      </c>
      <c r="N37" s="29">
        <v>0</v>
      </c>
      <c r="O37" s="29">
        <v>0</v>
      </c>
      <c r="P37" s="25">
        <v>0</v>
      </c>
      <c r="Q37" s="30" t="s">
        <v>283</v>
      </c>
      <c r="R37" s="31"/>
      <c r="S37" s="31"/>
      <c r="T37" s="82">
        <v>431</v>
      </c>
      <c r="U37" s="82">
        <v>388</v>
      </c>
      <c r="V37" s="81"/>
      <c r="W37" s="85"/>
      <c r="X37" s="85"/>
      <c r="Y37" s="85"/>
      <c r="Z37" s="85"/>
      <c r="AA37" s="81"/>
    </row>
    <row r="38" spans="1:27" s="32" customFormat="1" ht="47.25" x14ac:dyDescent="0.35">
      <c r="A38" s="33">
        <v>21100127</v>
      </c>
      <c r="B38" s="24" t="s">
        <v>56</v>
      </c>
      <c r="C38" s="86">
        <v>1724</v>
      </c>
      <c r="D38" s="86">
        <v>1552</v>
      </c>
      <c r="E38" s="26">
        <v>20</v>
      </c>
      <c r="F38" s="26">
        <v>542</v>
      </c>
      <c r="G38" s="69">
        <f t="shared" si="0"/>
        <v>86.2</v>
      </c>
      <c r="H38" s="26">
        <v>11</v>
      </c>
      <c r="I38" s="27">
        <v>36</v>
      </c>
      <c r="J38" s="27">
        <v>2</v>
      </c>
      <c r="K38" s="27">
        <v>34</v>
      </c>
      <c r="L38" s="27">
        <v>28</v>
      </c>
      <c r="M38" s="28">
        <v>43109</v>
      </c>
      <c r="N38" s="29">
        <v>0</v>
      </c>
      <c r="O38" s="29">
        <v>0</v>
      </c>
      <c r="P38" s="25">
        <v>0</v>
      </c>
      <c r="Q38" s="30" t="s">
        <v>283</v>
      </c>
      <c r="R38" s="31"/>
      <c r="S38" s="31"/>
      <c r="T38" s="82">
        <v>1724</v>
      </c>
      <c r="U38" s="82">
        <v>1552</v>
      </c>
      <c r="V38" s="81"/>
      <c r="W38" s="85"/>
      <c r="X38" s="85"/>
      <c r="Y38" s="85"/>
      <c r="Z38" s="85"/>
      <c r="AA38" s="81"/>
    </row>
    <row r="39" spans="1:27" s="32" customFormat="1" ht="47.25" x14ac:dyDescent="0.35">
      <c r="A39" s="33">
        <v>21100129</v>
      </c>
      <c r="B39" s="24" t="s">
        <v>57</v>
      </c>
      <c r="C39" s="86">
        <v>862</v>
      </c>
      <c r="D39" s="86">
        <v>776</v>
      </c>
      <c r="E39" s="26">
        <v>40</v>
      </c>
      <c r="F39" s="26">
        <v>542</v>
      </c>
      <c r="G39" s="69">
        <f t="shared" si="0"/>
        <v>21.55</v>
      </c>
      <c r="H39" s="26">
        <v>11</v>
      </c>
      <c r="I39" s="27">
        <v>36</v>
      </c>
      <c r="J39" s="27">
        <v>2</v>
      </c>
      <c r="K39" s="27">
        <v>34</v>
      </c>
      <c r="L39" s="27">
        <v>28</v>
      </c>
      <c r="M39" s="28">
        <v>43109</v>
      </c>
      <c r="N39" s="29">
        <v>0</v>
      </c>
      <c r="O39" s="29">
        <v>0</v>
      </c>
      <c r="P39" s="25">
        <v>0</v>
      </c>
      <c r="Q39" s="30" t="s">
        <v>283</v>
      </c>
      <c r="R39" s="31"/>
      <c r="S39" s="31"/>
      <c r="T39" s="82">
        <v>862</v>
      </c>
      <c r="U39" s="82">
        <v>776</v>
      </c>
      <c r="V39" s="81"/>
      <c r="W39" s="85"/>
      <c r="X39" s="85"/>
      <c r="Y39" s="85"/>
      <c r="Z39" s="85"/>
      <c r="AA39" s="81"/>
    </row>
    <row r="40" spans="1:27" s="32" customFormat="1" ht="47.25" x14ac:dyDescent="0.35">
      <c r="A40" s="33">
        <v>21100133</v>
      </c>
      <c r="B40" s="24" t="s">
        <v>7</v>
      </c>
      <c r="C40" s="86">
        <v>43103</v>
      </c>
      <c r="D40" s="86">
        <v>38793</v>
      </c>
      <c r="E40" s="26">
        <v>1000</v>
      </c>
      <c r="F40" s="26">
        <v>542</v>
      </c>
      <c r="G40" s="69">
        <f t="shared" si="0"/>
        <v>43.103000000000002</v>
      </c>
      <c r="H40" s="26">
        <v>11</v>
      </c>
      <c r="I40" s="27">
        <v>36</v>
      </c>
      <c r="J40" s="27">
        <v>2</v>
      </c>
      <c r="K40" s="27">
        <v>34</v>
      </c>
      <c r="L40" s="27">
        <v>28</v>
      </c>
      <c r="M40" s="28">
        <v>43109</v>
      </c>
      <c r="N40" s="29">
        <v>0</v>
      </c>
      <c r="O40" s="29">
        <v>0</v>
      </c>
      <c r="P40" s="25">
        <v>0</v>
      </c>
      <c r="Q40" s="30" t="s">
        <v>283</v>
      </c>
      <c r="R40" s="31"/>
      <c r="S40" s="31"/>
      <c r="T40" s="82">
        <v>43103</v>
      </c>
      <c r="U40" s="82">
        <v>38793</v>
      </c>
      <c r="V40" s="81"/>
      <c r="W40" s="85"/>
      <c r="X40" s="85"/>
      <c r="Y40" s="85"/>
      <c r="Z40" s="85"/>
      <c r="AA40" s="81"/>
    </row>
    <row r="41" spans="1:27" s="32" customFormat="1" ht="47.25" x14ac:dyDescent="0.35">
      <c r="A41" s="33">
        <v>21100153</v>
      </c>
      <c r="B41" s="24" t="s">
        <v>6</v>
      </c>
      <c r="C41" s="86">
        <v>431</v>
      </c>
      <c r="D41" s="86">
        <v>388</v>
      </c>
      <c r="E41" s="26">
        <v>10</v>
      </c>
      <c r="F41" s="26">
        <v>542</v>
      </c>
      <c r="G41" s="69">
        <f t="shared" si="0"/>
        <v>43.1</v>
      </c>
      <c r="H41" s="26">
        <v>11</v>
      </c>
      <c r="I41" s="27">
        <v>36</v>
      </c>
      <c r="J41" s="27">
        <v>2</v>
      </c>
      <c r="K41" s="27">
        <v>34</v>
      </c>
      <c r="L41" s="27">
        <v>28</v>
      </c>
      <c r="M41" s="28">
        <v>43109</v>
      </c>
      <c r="N41" s="29">
        <v>0</v>
      </c>
      <c r="O41" s="29">
        <v>0</v>
      </c>
      <c r="P41" s="25">
        <v>0</v>
      </c>
      <c r="Q41" s="30" t="s">
        <v>283</v>
      </c>
      <c r="R41" s="31"/>
      <c r="S41" s="31"/>
      <c r="T41" s="82">
        <v>431</v>
      </c>
      <c r="U41" s="82">
        <v>388</v>
      </c>
      <c r="V41" s="81"/>
      <c r="W41" s="85"/>
      <c r="X41" s="85"/>
      <c r="Y41" s="85"/>
      <c r="Z41" s="85"/>
      <c r="AA41" s="81"/>
    </row>
    <row r="42" spans="1:27" s="32" customFormat="1" ht="47.25" x14ac:dyDescent="0.35">
      <c r="A42" s="33">
        <v>21100155</v>
      </c>
      <c r="B42" s="24" t="s">
        <v>5</v>
      </c>
      <c r="C42" s="86">
        <v>862</v>
      </c>
      <c r="D42" s="86">
        <v>776</v>
      </c>
      <c r="E42" s="26">
        <v>20</v>
      </c>
      <c r="F42" s="26">
        <v>542</v>
      </c>
      <c r="G42" s="69">
        <f t="shared" si="0"/>
        <v>43.1</v>
      </c>
      <c r="H42" s="26">
        <v>11</v>
      </c>
      <c r="I42" s="27">
        <v>36</v>
      </c>
      <c r="J42" s="27">
        <v>2</v>
      </c>
      <c r="K42" s="27">
        <v>34</v>
      </c>
      <c r="L42" s="27">
        <v>28</v>
      </c>
      <c r="M42" s="28">
        <v>43109</v>
      </c>
      <c r="N42" s="29">
        <v>0</v>
      </c>
      <c r="O42" s="29">
        <v>0</v>
      </c>
      <c r="P42" s="25">
        <v>0</v>
      </c>
      <c r="Q42" s="30" t="s">
        <v>283</v>
      </c>
      <c r="R42" s="31"/>
      <c r="S42" s="31"/>
      <c r="T42" s="82">
        <v>862</v>
      </c>
      <c r="U42" s="82">
        <v>776</v>
      </c>
      <c r="V42" s="81"/>
      <c r="W42" s="85"/>
      <c r="X42" s="85"/>
      <c r="Y42" s="85"/>
      <c r="Z42" s="85"/>
      <c r="AA42" s="81"/>
    </row>
    <row r="43" spans="1:27" s="32" customFormat="1" ht="47.25" x14ac:dyDescent="0.35">
      <c r="A43" s="33">
        <v>21100171</v>
      </c>
      <c r="B43" s="24" t="s">
        <v>58</v>
      </c>
      <c r="C43" s="86">
        <v>1724</v>
      </c>
      <c r="D43" s="86">
        <v>1552</v>
      </c>
      <c r="E43" s="26">
        <v>800</v>
      </c>
      <c r="F43" s="26">
        <v>542</v>
      </c>
      <c r="G43" s="69">
        <f t="shared" si="0"/>
        <v>2.1549999999999998</v>
      </c>
      <c r="H43" s="26">
        <v>11</v>
      </c>
      <c r="I43" s="27">
        <v>36</v>
      </c>
      <c r="J43" s="27">
        <v>2</v>
      </c>
      <c r="K43" s="27">
        <v>34</v>
      </c>
      <c r="L43" s="27">
        <v>28</v>
      </c>
      <c r="M43" s="28">
        <v>43109</v>
      </c>
      <c r="N43" s="29">
        <v>0</v>
      </c>
      <c r="O43" s="29">
        <v>0</v>
      </c>
      <c r="P43" s="25">
        <v>0</v>
      </c>
      <c r="Q43" s="30" t="s">
        <v>283</v>
      </c>
      <c r="R43" s="31"/>
      <c r="S43" s="31"/>
      <c r="T43" s="82">
        <v>1724</v>
      </c>
      <c r="U43" s="82">
        <v>1552</v>
      </c>
      <c r="V43" s="81"/>
      <c r="W43" s="85"/>
      <c r="X43" s="85"/>
      <c r="Y43" s="85"/>
      <c r="Z43" s="85"/>
      <c r="AA43" s="81"/>
    </row>
    <row r="44" spans="1:27" s="34" customFormat="1" ht="47.25" x14ac:dyDescent="0.35">
      <c r="A44" s="33">
        <v>21100173</v>
      </c>
      <c r="B44" s="24" t="s">
        <v>59</v>
      </c>
      <c r="C44" s="86">
        <v>431</v>
      </c>
      <c r="D44" s="86">
        <v>388</v>
      </c>
      <c r="E44" s="26">
        <v>50</v>
      </c>
      <c r="F44" s="26">
        <v>542</v>
      </c>
      <c r="G44" s="69">
        <f t="shared" si="0"/>
        <v>8.6199999999999992</v>
      </c>
      <c r="H44" s="26">
        <v>11</v>
      </c>
      <c r="I44" s="27">
        <v>36</v>
      </c>
      <c r="J44" s="27">
        <v>2</v>
      </c>
      <c r="K44" s="27">
        <v>34</v>
      </c>
      <c r="L44" s="27">
        <v>28</v>
      </c>
      <c r="M44" s="28">
        <v>43109</v>
      </c>
      <c r="N44" s="29">
        <v>0</v>
      </c>
      <c r="O44" s="29">
        <v>0</v>
      </c>
      <c r="P44" s="25">
        <v>0</v>
      </c>
      <c r="Q44" s="30" t="s">
        <v>283</v>
      </c>
      <c r="R44" s="31"/>
      <c r="S44" s="31"/>
      <c r="T44" s="82">
        <v>431</v>
      </c>
      <c r="U44" s="82">
        <v>388</v>
      </c>
      <c r="V44" s="81"/>
      <c r="W44" s="85"/>
      <c r="X44" s="85"/>
      <c r="Y44" s="85"/>
      <c r="Z44" s="85"/>
      <c r="AA44" s="81"/>
    </row>
    <row r="45" spans="1:27" s="32" customFormat="1" ht="47.25" x14ac:dyDescent="0.35">
      <c r="A45" s="33">
        <v>21100185</v>
      </c>
      <c r="B45" s="24" t="s">
        <v>4</v>
      </c>
      <c r="C45" s="86">
        <v>172</v>
      </c>
      <c r="D45" s="86">
        <v>155</v>
      </c>
      <c r="E45" s="26">
        <v>10</v>
      </c>
      <c r="F45" s="26">
        <v>542</v>
      </c>
      <c r="G45" s="69">
        <f t="shared" si="0"/>
        <v>17.2</v>
      </c>
      <c r="H45" s="26">
        <v>11</v>
      </c>
      <c r="I45" s="27">
        <v>36</v>
      </c>
      <c r="J45" s="27">
        <v>2</v>
      </c>
      <c r="K45" s="27">
        <v>34</v>
      </c>
      <c r="L45" s="27">
        <v>28</v>
      </c>
      <c r="M45" s="28">
        <v>43109</v>
      </c>
      <c r="N45" s="29">
        <v>0</v>
      </c>
      <c r="O45" s="29">
        <v>0</v>
      </c>
      <c r="P45" s="25">
        <v>0</v>
      </c>
      <c r="Q45" s="30" t="s">
        <v>283</v>
      </c>
      <c r="R45" s="31"/>
      <c r="S45" s="31"/>
      <c r="T45" s="82">
        <v>172</v>
      </c>
      <c r="U45" s="82">
        <v>155</v>
      </c>
      <c r="V45" s="81"/>
      <c r="W45" s="85"/>
      <c r="X45" s="85"/>
      <c r="Y45" s="85"/>
      <c r="Z45" s="85"/>
      <c r="AA45" s="81"/>
    </row>
    <row r="46" spans="1:27" s="32" customFormat="1" ht="47.25" x14ac:dyDescent="0.35">
      <c r="A46" s="33">
        <v>21100197</v>
      </c>
      <c r="B46" s="24" t="s">
        <v>60</v>
      </c>
      <c r="C46" s="86">
        <v>431</v>
      </c>
      <c r="D46" s="86">
        <v>388</v>
      </c>
      <c r="E46" s="26">
        <v>40</v>
      </c>
      <c r="F46" s="26">
        <v>542</v>
      </c>
      <c r="G46" s="69">
        <f t="shared" si="0"/>
        <v>10.775</v>
      </c>
      <c r="H46" s="26">
        <v>11</v>
      </c>
      <c r="I46" s="27">
        <v>36</v>
      </c>
      <c r="J46" s="27">
        <v>2</v>
      </c>
      <c r="K46" s="27">
        <v>34</v>
      </c>
      <c r="L46" s="27">
        <v>28</v>
      </c>
      <c r="M46" s="28">
        <v>43109</v>
      </c>
      <c r="N46" s="29">
        <v>0</v>
      </c>
      <c r="O46" s="29">
        <v>0</v>
      </c>
      <c r="P46" s="25">
        <v>0</v>
      </c>
      <c r="Q46" s="30" t="s">
        <v>283</v>
      </c>
      <c r="R46" s="31"/>
      <c r="S46" s="31"/>
      <c r="T46" s="82">
        <v>431</v>
      </c>
      <c r="U46" s="82">
        <v>388</v>
      </c>
      <c r="V46" s="81"/>
      <c r="W46" s="85"/>
      <c r="X46" s="85"/>
      <c r="Y46" s="85"/>
      <c r="Z46" s="85"/>
      <c r="AA46" s="81"/>
    </row>
    <row r="47" spans="1:27" s="32" customFormat="1" ht="47.25" x14ac:dyDescent="0.35">
      <c r="A47" s="33">
        <v>21100199</v>
      </c>
      <c r="B47" s="24" t="s">
        <v>61</v>
      </c>
      <c r="C47" s="86">
        <v>862</v>
      </c>
      <c r="D47" s="86">
        <v>776</v>
      </c>
      <c r="E47" s="26">
        <v>100</v>
      </c>
      <c r="F47" s="26">
        <v>542</v>
      </c>
      <c r="G47" s="69">
        <f t="shared" si="0"/>
        <v>8.6199999999999992</v>
      </c>
      <c r="H47" s="26">
        <v>11</v>
      </c>
      <c r="I47" s="27">
        <v>36</v>
      </c>
      <c r="J47" s="27">
        <v>2</v>
      </c>
      <c r="K47" s="27">
        <v>34</v>
      </c>
      <c r="L47" s="27">
        <v>28</v>
      </c>
      <c r="M47" s="28">
        <v>43109</v>
      </c>
      <c r="N47" s="29">
        <v>0</v>
      </c>
      <c r="O47" s="29">
        <v>0</v>
      </c>
      <c r="P47" s="25">
        <v>0</v>
      </c>
      <c r="Q47" s="30" t="s">
        <v>283</v>
      </c>
      <c r="R47" s="31"/>
      <c r="S47" s="31"/>
      <c r="T47" s="82">
        <v>862</v>
      </c>
      <c r="U47" s="82">
        <v>776</v>
      </c>
      <c r="V47" s="81"/>
      <c r="W47" s="85"/>
      <c r="X47" s="85"/>
      <c r="Y47" s="85"/>
      <c r="Z47" s="85"/>
      <c r="AA47" s="81"/>
    </row>
    <row r="48" spans="1:27" s="32" customFormat="1" ht="47.25" x14ac:dyDescent="0.35">
      <c r="A48" s="33">
        <v>21100211</v>
      </c>
      <c r="B48" s="24" t="s">
        <v>62</v>
      </c>
      <c r="C48" s="86">
        <v>431</v>
      </c>
      <c r="D48" s="86">
        <v>388</v>
      </c>
      <c r="E48" s="26">
        <v>20</v>
      </c>
      <c r="F48" s="26">
        <v>542</v>
      </c>
      <c r="G48" s="69">
        <f t="shared" si="0"/>
        <v>21.55</v>
      </c>
      <c r="H48" s="26">
        <v>11</v>
      </c>
      <c r="I48" s="27">
        <v>36</v>
      </c>
      <c r="J48" s="27">
        <v>2</v>
      </c>
      <c r="K48" s="27">
        <v>34</v>
      </c>
      <c r="L48" s="27">
        <v>28</v>
      </c>
      <c r="M48" s="28">
        <v>43109</v>
      </c>
      <c r="N48" s="29">
        <v>0</v>
      </c>
      <c r="O48" s="29">
        <v>0</v>
      </c>
      <c r="P48" s="25">
        <v>0</v>
      </c>
      <c r="Q48" s="30" t="s">
        <v>283</v>
      </c>
      <c r="R48" s="31"/>
      <c r="S48" s="31"/>
      <c r="T48" s="82">
        <v>431</v>
      </c>
      <c r="U48" s="82">
        <v>388</v>
      </c>
      <c r="V48" s="81"/>
      <c r="W48" s="85"/>
      <c r="X48" s="85"/>
      <c r="Y48" s="85"/>
      <c r="Z48" s="85"/>
      <c r="AA48" s="81"/>
    </row>
    <row r="49" spans="1:27" s="32" customFormat="1" ht="47.25" x14ac:dyDescent="0.35">
      <c r="A49" s="33">
        <v>21100216</v>
      </c>
      <c r="B49" s="24" t="s">
        <v>63</v>
      </c>
      <c r="C49" s="86">
        <v>431</v>
      </c>
      <c r="D49" s="86">
        <v>388</v>
      </c>
      <c r="E49" s="26">
        <v>20</v>
      </c>
      <c r="F49" s="26">
        <v>542</v>
      </c>
      <c r="G49" s="69">
        <f t="shared" si="0"/>
        <v>21.55</v>
      </c>
      <c r="H49" s="26">
        <v>11</v>
      </c>
      <c r="I49" s="27">
        <v>36</v>
      </c>
      <c r="J49" s="27">
        <v>2</v>
      </c>
      <c r="K49" s="27">
        <v>34</v>
      </c>
      <c r="L49" s="27">
        <v>28</v>
      </c>
      <c r="M49" s="28">
        <v>43109</v>
      </c>
      <c r="N49" s="29">
        <v>0</v>
      </c>
      <c r="O49" s="29">
        <v>0</v>
      </c>
      <c r="P49" s="25">
        <v>0</v>
      </c>
      <c r="Q49" s="30" t="s">
        <v>283</v>
      </c>
      <c r="R49" s="31"/>
      <c r="S49" s="31"/>
      <c r="T49" s="82">
        <v>431</v>
      </c>
      <c r="U49" s="82">
        <v>388</v>
      </c>
      <c r="V49" s="81"/>
      <c r="W49" s="85"/>
      <c r="X49" s="85"/>
      <c r="Y49" s="85"/>
      <c r="Z49" s="85"/>
      <c r="AA49" s="81"/>
    </row>
    <row r="50" spans="1:27" s="34" customFormat="1" ht="47.25" x14ac:dyDescent="0.35">
      <c r="A50" s="33">
        <v>21100228</v>
      </c>
      <c r="B50" s="24" t="s">
        <v>64</v>
      </c>
      <c r="C50" s="86">
        <v>4310</v>
      </c>
      <c r="D50" s="86">
        <v>3879</v>
      </c>
      <c r="E50" s="26">
        <v>400</v>
      </c>
      <c r="F50" s="26">
        <v>542</v>
      </c>
      <c r="G50" s="69">
        <f t="shared" si="0"/>
        <v>10.775</v>
      </c>
      <c r="H50" s="26">
        <v>11</v>
      </c>
      <c r="I50" s="27">
        <v>36</v>
      </c>
      <c r="J50" s="27">
        <v>2</v>
      </c>
      <c r="K50" s="27">
        <v>34</v>
      </c>
      <c r="L50" s="27">
        <v>28</v>
      </c>
      <c r="M50" s="28">
        <v>43109</v>
      </c>
      <c r="N50" s="29">
        <v>0</v>
      </c>
      <c r="O50" s="29">
        <v>0</v>
      </c>
      <c r="P50" s="25">
        <v>0</v>
      </c>
      <c r="Q50" s="30" t="s">
        <v>283</v>
      </c>
      <c r="R50" s="31"/>
      <c r="S50" s="31"/>
      <c r="T50" s="82">
        <v>4310</v>
      </c>
      <c r="U50" s="82">
        <v>3879</v>
      </c>
      <c r="V50" s="81"/>
      <c r="W50" s="85"/>
      <c r="X50" s="85"/>
      <c r="Y50" s="85"/>
      <c r="Z50" s="85"/>
      <c r="AA50" s="81"/>
    </row>
    <row r="51" spans="1:27" s="32" customFormat="1" ht="47.25" x14ac:dyDescent="0.35">
      <c r="A51" s="33">
        <v>21100233</v>
      </c>
      <c r="B51" s="24" t="s">
        <v>65</v>
      </c>
      <c r="C51" s="86">
        <v>4310</v>
      </c>
      <c r="D51" s="86">
        <v>3879</v>
      </c>
      <c r="E51" s="26">
        <v>20</v>
      </c>
      <c r="F51" s="26">
        <v>542</v>
      </c>
      <c r="G51" s="69">
        <f t="shared" si="0"/>
        <v>215.5</v>
      </c>
      <c r="H51" s="26">
        <v>11</v>
      </c>
      <c r="I51" s="27">
        <v>36</v>
      </c>
      <c r="J51" s="27">
        <v>2</v>
      </c>
      <c r="K51" s="27">
        <v>34</v>
      </c>
      <c r="L51" s="27">
        <v>28</v>
      </c>
      <c r="M51" s="28">
        <v>43109</v>
      </c>
      <c r="N51" s="29">
        <v>0</v>
      </c>
      <c r="O51" s="29">
        <v>0</v>
      </c>
      <c r="P51" s="25">
        <v>0</v>
      </c>
      <c r="Q51" s="30" t="s">
        <v>283</v>
      </c>
      <c r="R51" s="31"/>
      <c r="S51" s="31"/>
      <c r="T51" s="82">
        <v>4310</v>
      </c>
      <c r="U51" s="82">
        <v>3879</v>
      </c>
      <c r="V51" s="81"/>
      <c r="W51" s="85"/>
      <c r="X51" s="85"/>
      <c r="Y51" s="85"/>
      <c r="Z51" s="85"/>
      <c r="AA51" s="81"/>
    </row>
    <row r="52" spans="1:27" s="32" customFormat="1" ht="47.25" x14ac:dyDescent="0.35">
      <c r="A52" s="33">
        <v>21100234</v>
      </c>
      <c r="B52" s="24" t="s">
        <v>66</v>
      </c>
      <c r="C52" s="86">
        <v>1293</v>
      </c>
      <c r="D52" s="86">
        <v>1164</v>
      </c>
      <c r="E52" s="26">
        <v>100</v>
      </c>
      <c r="F52" s="26">
        <v>542</v>
      </c>
      <c r="G52" s="69">
        <f t="shared" si="0"/>
        <v>12.93</v>
      </c>
      <c r="H52" s="26">
        <v>11</v>
      </c>
      <c r="I52" s="27">
        <v>36</v>
      </c>
      <c r="J52" s="27">
        <v>2</v>
      </c>
      <c r="K52" s="27">
        <v>34</v>
      </c>
      <c r="L52" s="27">
        <v>28</v>
      </c>
      <c r="M52" s="28">
        <v>43109</v>
      </c>
      <c r="N52" s="29">
        <v>0</v>
      </c>
      <c r="O52" s="29">
        <v>0</v>
      </c>
      <c r="P52" s="25">
        <v>0</v>
      </c>
      <c r="Q52" s="30" t="s">
        <v>283</v>
      </c>
      <c r="R52" s="31"/>
      <c r="S52" s="31"/>
      <c r="T52" s="82">
        <v>1293</v>
      </c>
      <c r="U52" s="82">
        <v>1164</v>
      </c>
      <c r="V52" s="81"/>
      <c r="W52" s="85"/>
      <c r="X52" s="85"/>
      <c r="Y52" s="85"/>
      <c r="Z52" s="85"/>
      <c r="AA52" s="81"/>
    </row>
    <row r="53" spans="1:27" s="34" customFormat="1" ht="47.25" x14ac:dyDescent="0.35">
      <c r="A53" s="33">
        <v>21100240</v>
      </c>
      <c r="B53" s="24" t="s">
        <v>67</v>
      </c>
      <c r="C53" s="86">
        <v>431</v>
      </c>
      <c r="D53" s="86">
        <v>388</v>
      </c>
      <c r="E53" s="26">
        <v>20</v>
      </c>
      <c r="F53" s="26">
        <v>542</v>
      </c>
      <c r="G53" s="69">
        <f t="shared" si="0"/>
        <v>21.55</v>
      </c>
      <c r="H53" s="26">
        <v>11</v>
      </c>
      <c r="I53" s="27">
        <v>36</v>
      </c>
      <c r="J53" s="27">
        <v>2</v>
      </c>
      <c r="K53" s="27">
        <v>34</v>
      </c>
      <c r="L53" s="27">
        <v>28</v>
      </c>
      <c r="M53" s="28">
        <v>43109</v>
      </c>
      <c r="N53" s="29">
        <v>0</v>
      </c>
      <c r="O53" s="29">
        <v>0</v>
      </c>
      <c r="P53" s="25">
        <v>0</v>
      </c>
      <c r="Q53" s="30" t="s">
        <v>283</v>
      </c>
      <c r="R53" s="31"/>
      <c r="S53" s="31"/>
      <c r="T53" s="82">
        <v>431</v>
      </c>
      <c r="U53" s="82">
        <v>388</v>
      </c>
      <c r="V53" s="81"/>
      <c r="W53" s="85"/>
      <c r="X53" s="85"/>
      <c r="Y53" s="85"/>
      <c r="Z53" s="85"/>
      <c r="AA53" s="81"/>
    </row>
    <row r="54" spans="1:27" s="32" customFormat="1" ht="47.25" x14ac:dyDescent="0.35">
      <c r="A54" s="33">
        <v>21100243</v>
      </c>
      <c r="B54" s="24" t="s">
        <v>68</v>
      </c>
      <c r="C54" s="86">
        <v>1724</v>
      </c>
      <c r="D54" s="86">
        <v>1552</v>
      </c>
      <c r="E54" s="26">
        <v>200</v>
      </c>
      <c r="F54" s="26">
        <v>542</v>
      </c>
      <c r="G54" s="69">
        <f t="shared" si="0"/>
        <v>8.6199999999999992</v>
      </c>
      <c r="H54" s="26">
        <v>11</v>
      </c>
      <c r="I54" s="27">
        <v>36</v>
      </c>
      <c r="J54" s="27">
        <v>2</v>
      </c>
      <c r="K54" s="27">
        <v>34</v>
      </c>
      <c r="L54" s="27">
        <v>28</v>
      </c>
      <c r="M54" s="28">
        <v>43109</v>
      </c>
      <c r="N54" s="29">
        <v>0</v>
      </c>
      <c r="O54" s="29">
        <v>0</v>
      </c>
      <c r="P54" s="25">
        <v>0</v>
      </c>
      <c r="Q54" s="30" t="s">
        <v>283</v>
      </c>
      <c r="R54" s="31"/>
      <c r="S54" s="31"/>
      <c r="T54" s="82">
        <v>1724</v>
      </c>
      <c r="U54" s="82">
        <v>1552</v>
      </c>
      <c r="V54" s="81"/>
      <c r="W54" s="85"/>
      <c r="X54" s="85"/>
      <c r="Y54" s="85"/>
      <c r="Z54" s="85"/>
      <c r="AA54" s="81"/>
    </row>
    <row r="55" spans="1:27" s="34" customFormat="1" ht="47.25" x14ac:dyDescent="0.35">
      <c r="A55" s="33">
        <v>21100255</v>
      </c>
      <c r="B55" s="24" t="s">
        <v>69</v>
      </c>
      <c r="C55" s="86">
        <v>862</v>
      </c>
      <c r="D55" s="86">
        <v>776</v>
      </c>
      <c r="E55" s="26">
        <v>10</v>
      </c>
      <c r="F55" s="26">
        <v>542</v>
      </c>
      <c r="G55" s="69">
        <f t="shared" si="0"/>
        <v>86.2</v>
      </c>
      <c r="H55" s="26">
        <v>11</v>
      </c>
      <c r="I55" s="27">
        <v>36</v>
      </c>
      <c r="J55" s="27">
        <v>2</v>
      </c>
      <c r="K55" s="27">
        <v>34</v>
      </c>
      <c r="L55" s="27">
        <v>28</v>
      </c>
      <c r="M55" s="28">
        <v>43109</v>
      </c>
      <c r="N55" s="29">
        <v>0</v>
      </c>
      <c r="O55" s="29">
        <v>0</v>
      </c>
      <c r="P55" s="25">
        <v>0</v>
      </c>
      <c r="Q55" s="30" t="s">
        <v>283</v>
      </c>
      <c r="R55" s="31"/>
      <c r="S55" s="31"/>
      <c r="T55" s="82">
        <v>862</v>
      </c>
      <c r="U55" s="82">
        <v>776</v>
      </c>
      <c r="V55" s="81"/>
      <c r="W55" s="85"/>
      <c r="X55" s="85"/>
      <c r="Y55" s="85"/>
      <c r="Z55" s="85"/>
      <c r="AA55" s="81"/>
    </row>
    <row r="56" spans="1:27" s="32" customFormat="1" ht="47.25" x14ac:dyDescent="0.35">
      <c r="A56" s="33">
        <v>21100259</v>
      </c>
      <c r="B56" s="24" t="s">
        <v>70</v>
      </c>
      <c r="C56" s="86">
        <v>862</v>
      </c>
      <c r="D56" s="86">
        <v>776</v>
      </c>
      <c r="E56" s="26">
        <v>100</v>
      </c>
      <c r="F56" s="26">
        <v>542</v>
      </c>
      <c r="G56" s="69">
        <f t="shared" si="0"/>
        <v>8.6199999999999992</v>
      </c>
      <c r="H56" s="26">
        <v>11</v>
      </c>
      <c r="I56" s="27">
        <v>36</v>
      </c>
      <c r="J56" s="27">
        <v>2</v>
      </c>
      <c r="K56" s="27">
        <v>34</v>
      </c>
      <c r="L56" s="27">
        <v>28</v>
      </c>
      <c r="M56" s="28">
        <v>43109</v>
      </c>
      <c r="N56" s="29">
        <v>0</v>
      </c>
      <c r="O56" s="29">
        <v>0</v>
      </c>
      <c r="P56" s="25">
        <v>0</v>
      </c>
      <c r="Q56" s="30" t="s">
        <v>283</v>
      </c>
      <c r="R56" s="31"/>
      <c r="S56" s="31"/>
      <c r="T56" s="82">
        <v>862</v>
      </c>
      <c r="U56" s="82">
        <v>776</v>
      </c>
      <c r="V56" s="81"/>
      <c r="W56" s="85"/>
      <c r="X56" s="85"/>
      <c r="Y56" s="85"/>
      <c r="Z56" s="85"/>
      <c r="AA56" s="81"/>
    </row>
    <row r="57" spans="1:27" s="34" customFormat="1" ht="47.25" x14ac:dyDescent="0.35">
      <c r="A57" s="24">
        <v>21100260</v>
      </c>
      <c r="B57" s="25" t="s">
        <v>71</v>
      </c>
      <c r="C57" s="86">
        <v>431</v>
      </c>
      <c r="D57" s="86">
        <v>388</v>
      </c>
      <c r="E57" s="26">
        <v>50</v>
      </c>
      <c r="F57" s="26">
        <v>542</v>
      </c>
      <c r="G57" s="69">
        <f t="shared" si="0"/>
        <v>8.6199999999999992</v>
      </c>
      <c r="H57" s="26">
        <v>11</v>
      </c>
      <c r="I57" s="27">
        <v>36</v>
      </c>
      <c r="J57" s="27">
        <v>2</v>
      </c>
      <c r="K57" s="27">
        <v>34</v>
      </c>
      <c r="L57" s="27">
        <v>28</v>
      </c>
      <c r="M57" s="28">
        <v>43109</v>
      </c>
      <c r="N57" s="29">
        <v>0</v>
      </c>
      <c r="O57" s="29">
        <v>0</v>
      </c>
      <c r="P57" s="25">
        <v>0</v>
      </c>
      <c r="Q57" s="30" t="s">
        <v>283</v>
      </c>
      <c r="R57" s="31"/>
      <c r="S57" s="31"/>
      <c r="T57" s="82">
        <v>431</v>
      </c>
      <c r="U57" s="82">
        <v>388</v>
      </c>
      <c r="V57" s="81"/>
      <c r="W57" s="85"/>
      <c r="X57" s="85"/>
      <c r="Y57" s="85"/>
      <c r="Z57" s="85"/>
      <c r="AA57" s="81"/>
    </row>
    <row r="58" spans="1:27" s="32" customFormat="1" ht="47.25" x14ac:dyDescent="0.35">
      <c r="A58" s="24">
        <v>21100261</v>
      </c>
      <c r="B58" s="25" t="s">
        <v>72</v>
      </c>
      <c r="C58" s="86">
        <v>862</v>
      </c>
      <c r="D58" s="86">
        <v>776</v>
      </c>
      <c r="E58" s="26">
        <v>1000</v>
      </c>
      <c r="F58" s="26">
        <v>542</v>
      </c>
      <c r="G58" s="69">
        <f t="shared" si="0"/>
        <v>0.86199999999999999</v>
      </c>
      <c r="H58" s="26">
        <v>11</v>
      </c>
      <c r="I58" s="27">
        <v>36</v>
      </c>
      <c r="J58" s="27">
        <v>2</v>
      </c>
      <c r="K58" s="27">
        <v>34</v>
      </c>
      <c r="L58" s="27">
        <v>28</v>
      </c>
      <c r="M58" s="28">
        <v>43109</v>
      </c>
      <c r="N58" s="29">
        <v>0</v>
      </c>
      <c r="O58" s="29">
        <v>0</v>
      </c>
      <c r="P58" s="25">
        <v>0</v>
      </c>
      <c r="Q58" s="30" t="s">
        <v>283</v>
      </c>
      <c r="R58" s="31"/>
      <c r="S58" s="31"/>
      <c r="T58" s="82">
        <v>862</v>
      </c>
      <c r="U58" s="82">
        <v>776</v>
      </c>
      <c r="V58" s="81"/>
      <c r="W58" s="85"/>
      <c r="X58" s="85"/>
      <c r="Y58" s="85"/>
      <c r="Z58" s="85"/>
      <c r="AA58" s="81"/>
    </row>
    <row r="59" spans="1:27" s="32" customFormat="1" ht="47.25" x14ac:dyDescent="0.35">
      <c r="A59" s="24">
        <v>21100263</v>
      </c>
      <c r="B59" s="35" t="s">
        <v>73</v>
      </c>
      <c r="C59" s="86">
        <v>25862</v>
      </c>
      <c r="D59" s="86">
        <v>23276</v>
      </c>
      <c r="E59" s="26">
        <v>200</v>
      </c>
      <c r="F59" s="26">
        <v>542</v>
      </c>
      <c r="G59" s="69">
        <f t="shared" si="0"/>
        <v>129.31</v>
      </c>
      <c r="H59" s="26">
        <v>11</v>
      </c>
      <c r="I59" s="27">
        <v>36</v>
      </c>
      <c r="J59" s="27">
        <v>2</v>
      </c>
      <c r="K59" s="27">
        <v>34</v>
      </c>
      <c r="L59" s="27">
        <v>28</v>
      </c>
      <c r="M59" s="28">
        <v>43109</v>
      </c>
      <c r="N59" s="29">
        <v>0</v>
      </c>
      <c r="O59" s="29">
        <v>0</v>
      </c>
      <c r="P59" s="25">
        <v>0</v>
      </c>
      <c r="Q59" s="30" t="s">
        <v>283</v>
      </c>
      <c r="R59" s="31"/>
      <c r="S59" s="31"/>
      <c r="T59" s="82">
        <v>25862</v>
      </c>
      <c r="U59" s="82">
        <v>23276</v>
      </c>
      <c r="V59" s="81"/>
      <c r="W59" s="85"/>
      <c r="X59" s="85"/>
      <c r="Y59" s="85"/>
      <c r="Z59" s="85"/>
      <c r="AA59" s="81"/>
    </row>
    <row r="60" spans="1:27" s="34" customFormat="1" ht="47.25" x14ac:dyDescent="0.35">
      <c r="A60" s="24">
        <v>21100264</v>
      </c>
      <c r="B60" s="35" t="s">
        <v>74</v>
      </c>
      <c r="C60" s="86">
        <v>431</v>
      </c>
      <c r="D60" s="86">
        <v>388</v>
      </c>
      <c r="E60" s="26">
        <v>10</v>
      </c>
      <c r="F60" s="26">
        <v>542</v>
      </c>
      <c r="G60" s="69">
        <f t="shared" si="0"/>
        <v>43.1</v>
      </c>
      <c r="H60" s="26">
        <v>11</v>
      </c>
      <c r="I60" s="27">
        <v>36</v>
      </c>
      <c r="J60" s="27">
        <v>2</v>
      </c>
      <c r="K60" s="27">
        <v>34</v>
      </c>
      <c r="L60" s="27">
        <v>28</v>
      </c>
      <c r="M60" s="28">
        <v>43109</v>
      </c>
      <c r="N60" s="29">
        <v>0</v>
      </c>
      <c r="O60" s="29">
        <v>0</v>
      </c>
      <c r="P60" s="25">
        <v>0</v>
      </c>
      <c r="Q60" s="30" t="s">
        <v>283</v>
      </c>
      <c r="R60" s="31"/>
      <c r="S60" s="31"/>
      <c r="T60" s="82">
        <v>431</v>
      </c>
      <c r="U60" s="82">
        <v>388</v>
      </c>
      <c r="V60" s="81"/>
      <c r="W60" s="85"/>
      <c r="X60" s="85"/>
      <c r="Y60" s="85"/>
      <c r="Z60" s="85"/>
      <c r="AA60" s="81"/>
    </row>
    <row r="61" spans="1:27" s="32" customFormat="1" ht="47.25" x14ac:dyDescent="0.35">
      <c r="A61" s="33">
        <v>21200003</v>
      </c>
      <c r="B61" s="24" t="s">
        <v>303</v>
      </c>
      <c r="C61" s="86">
        <v>8621</v>
      </c>
      <c r="D61" s="86">
        <v>7759</v>
      </c>
      <c r="E61" s="26">
        <v>10</v>
      </c>
      <c r="F61" s="26">
        <v>542</v>
      </c>
      <c r="G61" s="69">
        <f t="shared" si="0"/>
        <v>862.1</v>
      </c>
      <c r="H61" s="26">
        <v>11</v>
      </c>
      <c r="I61" s="27">
        <v>36</v>
      </c>
      <c r="J61" s="27">
        <v>40</v>
      </c>
      <c r="K61" s="27">
        <v>24</v>
      </c>
      <c r="L61" s="27">
        <v>0</v>
      </c>
      <c r="M61" s="28">
        <v>43109</v>
      </c>
      <c r="N61" s="29">
        <v>0</v>
      </c>
      <c r="O61" s="29">
        <v>0</v>
      </c>
      <c r="P61" s="25">
        <v>0</v>
      </c>
      <c r="Q61" s="30" t="s">
        <v>283</v>
      </c>
      <c r="R61" s="31"/>
      <c r="S61" s="31"/>
      <c r="T61" s="82">
        <v>8621</v>
      </c>
      <c r="U61" s="82">
        <v>7759</v>
      </c>
      <c r="V61" s="81"/>
      <c r="W61" s="85"/>
      <c r="X61" s="85"/>
      <c r="Y61" s="85"/>
      <c r="Z61" s="85"/>
      <c r="AA61" s="81"/>
    </row>
    <row r="62" spans="1:27" s="34" customFormat="1" ht="47.25" x14ac:dyDescent="0.35">
      <c r="A62" s="33">
        <v>21200030</v>
      </c>
      <c r="B62" s="24" t="s">
        <v>75</v>
      </c>
      <c r="C62" s="86">
        <v>163793</v>
      </c>
      <c r="D62" s="86">
        <v>147414</v>
      </c>
      <c r="E62" s="26">
        <v>100</v>
      </c>
      <c r="F62" s="26">
        <v>542</v>
      </c>
      <c r="G62" s="69">
        <f t="shared" si="0"/>
        <v>1637.93</v>
      </c>
      <c r="H62" s="26">
        <v>11</v>
      </c>
      <c r="I62" s="27">
        <v>36</v>
      </c>
      <c r="J62" s="27">
        <v>40</v>
      </c>
      <c r="K62" s="27">
        <v>24</v>
      </c>
      <c r="L62" s="27">
        <v>0</v>
      </c>
      <c r="M62" s="28">
        <v>43109</v>
      </c>
      <c r="N62" s="29">
        <v>0</v>
      </c>
      <c r="O62" s="29">
        <v>0</v>
      </c>
      <c r="P62" s="25">
        <v>0</v>
      </c>
      <c r="Q62" s="30" t="s">
        <v>283</v>
      </c>
      <c r="R62" s="31"/>
      <c r="S62" s="31"/>
      <c r="T62" s="82">
        <v>163793</v>
      </c>
      <c r="U62" s="82">
        <v>147414</v>
      </c>
      <c r="V62" s="81"/>
      <c r="W62" s="85"/>
      <c r="X62" s="85"/>
      <c r="Y62" s="85"/>
      <c r="Z62" s="85"/>
      <c r="AA62" s="81"/>
    </row>
    <row r="63" spans="1:27" s="32" customFormat="1" ht="47.25" x14ac:dyDescent="0.35">
      <c r="A63" s="33">
        <v>21400006</v>
      </c>
      <c r="B63" s="24" t="s">
        <v>76</v>
      </c>
      <c r="C63" s="86">
        <v>1724</v>
      </c>
      <c r="D63" s="86">
        <v>1552</v>
      </c>
      <c r="E63" s="26">
        <v>100</v>
      </c>
      <c r="F63" s="26">
        <v>542</v>
      </c>
      <c r="G63" s="69">
        <f t="shared" si="0"/>
        <v>17.239999999999998</v>
      </c>
      <c r="H63" s="26">
        <v>11</v>
      </c>
      <c r="I63" s="36">
        <v>36</v>
      </c>
      <c r="J63" s="36">
        <v>64</v>
      </c>
      <c r="K63" s="36">
        <v>0</v>
      </c>
      <c r="L63" s="36">
        <v>0</v>
      </c>
      <c r="M63" s="28">
        <v>43109</v>
      </c>
      <c r="N63" s="29">
        <v>0</v>
      </c>
      <c r="O63" s="29">
        <v>0</v>
      </c>
      <c r="P63" s="25">
        <v>0</v>
      </c>
      <c r="Q63" s="30" t="s">
        <v>283</v>
      </c>
      <c r="R63" s="31"/>
      <c r="S63" s="31"/>
      <c r="T63" s="82">
        <v>1724</v>
      </c>
      <c r="U63" s="82">
        <v>1552</v>
      </c>
      <c r="V63" s="81"/>
      <c r="W63" s="85"/>
      <c r="X63" s="85"/>
      <c r="Y63" s="85"/>
      <c r="Z63" s="85"/>
      <c r="AA63" s="81"/>
    </row>
    <row r="64" spans="1:27" s="34" customFormat="1" ht="47.25" x14ac:dyDescent="0.35">
      <c r="A64" s="33">
        <v>21400018</v>
      </c>
      <c r="B64" s="24" t="s">
        <v>178</v>
      </c>
      <c r="C64" s="86">
        <v>4310</v>
      </c>
      <c r="D64" s="86">
        <v>3879</v>
      </c>
      <c r="E64" s="26">
        <v>50</v>
      </c>
      <c r="F64" s="26">
        <v>542</v>
      </c>
      <c r="G64" s="69">
        <f t="shared" si="0"/>
        <v>86.2</v>
      </c>
      <c r="H64" s="26">
        <v>11</v>
      </c>
      <c r="I64" s="36">
        <v>36</v>
      </c>
      <c r="J64" s="36">
        <v>64</v>
      </c>
      <c r="K64" s="36">
        <v>0</v>
      </c>
      <c r="L64" s="36">
        <v>0</v>
      </c>
      <c r="M64" s="28">
        <v>43109</v>
      </c>
      <c r="N64" s="29">
        <v>0</v>
      </c>
      <c r="O64" s="29">
        <v>0</v>
      </c>
      <c r="P64" s="25">
        <v>0</v>
      </c>
      <c r="Q64" s="30" t="s">
        <v>283</v>
      </c>
      <c r="R64" s="31"/>
      <c r="S64" s="31"/>
      <c r="T64" s="82">
        <v>4310</v>
      </c>
      <c r="U64" s="82">
        <v>3879</v>
      </c>
      <c r="V64" s="81"/>
      <c r="W64" s="85"/>
      <c r="X64" s="85"/>
      <c r="Y64" s="85"/>
      <c r="Z64" s="85"/>
      <c r="AA64" s="81"/>
    </row>
    <row r="65" spans="1:27" s="32" customFormat="1" ht="47.25" x14ac:dyDescent="0.35">
      <c r="A65" s="33">
        <v>21400019</v>
      </c>
      <c r="B65" s="24" t="s">
        <v>177</v>
      </c>
      <c r="C65" s="86">
        <v>121551</v>
      </c>
      <c r="D65" s="86">
        <v>109396</v>
      </c>
      <c r="E65" s="26">
        <v>100</v>
      </c>
      <c r="F65" s="26">
        <v>542</v>
      </c>
      <c r="G65" s="69">
        <f t="shared" si="0"/>
        <v>1215.51</v>
      </c>
      <c r="H65" s="26">
        <v>11</v>
      </c>
      <c r="I65" s="27">
        <v>36</v>
      </c>
      <c r="J65" s="27">
        <v>40</v>
      </c>
      <c r="K65" s="27">
        <v>24</v>
      </c>
      <c r="L65" s="27">
        <v>0</v>
      </c>
      <c r="M65" s="28">
        <v>43109</v>
      </c>
      <c r="N65" s="29">
        <v>0</v>
      </c>
      <c r="O65" s="29">
        <v>0</v>
      </c>
      <c r="P65" s="25">
        <v>0</v>
      </c>
      <c r="Q65" s="30" t="s">
        <v>283</v>
      </c>
      <c r="R65" s="31"/>
      <c r="S65" s="31"/>
      <c r="T65" s="82">
        <v>121551</v>
      </c>
      <c r="U65" s="82">
        <v>109396</v>
      </c>
      <c r="V65" s="81"/>
      <c r="W65" s="85"/>
      <c r="X65" s="85"/>
      <c r="Y65" s="85"/>
      <c r="Z65" s="85"/>
      <c r="AA65" s="81"/>
    </row>
    <row r="66" spans="1:27" s="32" customFormat="1" ht="47.25" x14ac:dyDescent="0.35">
      <c r="A66" s="33">
        <v>21400024</v>
      </c>
      <c r="B66" s="24" t="s">
        <v>179</v>
      </c>
      <c r="C66" s="86">
        <v>431</v>
      </c>
      <c r="D66" s="86">
        <v>388</v>
      </c>
      <c r="E66" s="26">
        <v>10</v>
      </c>
      <c r="F66" s="26">
        <v>542</v>
      </c>
      <c r="G66" s="69">
        <f t="shared" si="0"/>
        <v>43.1</v>
      </c>
      <c r="H66" s="26">
        <v>11</v>
      </c>
      <c r="I66" s="36">
        <v>36</v>
      </c>
      <c r="J66" s="36">
        <v>64</v>
      </c>
      <c r="K66" s="36">
        <v>0</v>
      </c>
      <c r="L66" s="36">
        <v>0</v>
      </c>
      <c r="M66" s="28">
        <v>43109</v>
      </c>
      <c r="N66" s="29">
        <v>0</v>
      </c>
      <c r="O66" s="29">
        <v>0</v>
      </c>
      <c r="P66" s="25">
        <v>0</v>
      </c>
      <c r="Q66" s="30" t="s">
        <v>283</v>
      </c>
      <c r="R66" s="31"/>
      <c r="S66" s="31"/>
      <c r="T66" s="82">
        <v>431</v>
      </c>
      <c r="U66" s="82">
        <v>388</v>
      </c>
      <c r="V66" s="81"/>
      <c r="W66" s="85"/>
      <c r="X66" s="85"/>
      <c r="Y66" s="85"/>
      <c r="Z66" s="85"/>
      <c r="AA66" s="81"/>
    </row>
    <row r="67" spans="1:27" s="32" customFormat="1" ht="47.25" x14ac:dyDescent="0.35">
      <c r="A67" s="33">
        <v>21400026</v>
      </c>
      <c r="B67" s="24" t="s">
        <v>180</v>
      </c>
      <c r="C67" s="86">
        <v>3448</v>
      </c>
      <c r="D67" s="86">
        <v>3103</v>
      </c>
      <c r="E67" s="26">
        <v>2</v>
      </c>
      <c r="F67" s="26">
        <v>542</v>
      </c>
      <c r="G67" s="69">
        <f t="shared" si="0"/>
        <v>1724</v>
      </c>
      <c r="H67" s="26">
        <v>11</v>
      </c>
      <c r="I67" s="36">
        <v>36</v>
      </c>
      <c r="J67" s="36">
        <v>64</v>
      </c>
      <c r="K67" s="36">
        <v>0</v>
      </c>
      <c r="L67" s="36">
        <v>0</v>
      </c>
      <c r="M67" s="28">
        <v>43109</v>
      </c>
      <c r="N67" s="29">
        <v>0</v>
      </c>
      <c r="O67" s="29">
        <v>0</v>
      </c>
      <c r="P67" s="25">
        <v>0</v>
      </c>
      <c r="Q67" s="30" t="s">
        <v>283</v>
      </c>
      <c r="R67" s="31"/>
      <c r="S67" s="31"/>
      <c r="T67" s="82">
        <v>3448</v>
      </c>
      <c r="U67" s="82">
        <v>3103</v>
      </c>
      <c r="V67" s="81"/>
      <c r="W67" s="85"/>
      <c r="X67" s="85"/>
      <c r="Y67" s="85"/>
      <c r="Z67" s="85"/>
      <c r="AA67" s="81"/>
    </row>
    <row r="68" spans="1:27" s="32" customFormat="1" ht="47.25" x14ac:dyDescent="0.35">
      <c r="A68" s="33">
        <v>21400027</v>
      </c>
      <c r="B68" s="24" t="s">
        <v>77</v>
      </c>
      <c r="C68" s="86">
        <v>862</v>
      </c>
      <c r="D68" s="86">
        <v>776</v>
      </c>
      <c r="E68" s="26">
        <v>10</v>
      </c>
      <c r="F68" s="26">
        <v>542</v>
      </c>
      <c r="G68" s="69">
        <f t="shared" si="0"/>
        <v>86.2</v>
      </c>
      <c r="H68" s="26">
        <v>11</v>
      </c>
      <c r="I68" s="36">
        <v>36</v>
      </c>
      <c r="J68" s="36">
        <v>64</v>
      </c>
      <c r="K68" s="36">
        <v>0</v>
      </c>
      <c r="L68" s="36">
        <v>0</v>
      </c>
      <c r="M68" s="28">
        <v>43109</v>
      </c>
      <c r="N68" s="29">
        <v>0</v>
      </c>
      <c r="O68" s="29">
        <v>0</v>
      </c>
      <c r="P68" s="25">
        <v>0</v>
      </c>
      <c r="Q68" s="30" t="s">
        <v>283</v>
      </c>
      <c r="R68" s="31"/>
      <c r="S68" s="31"/>
      <c r="T68" s="82">
        <v>862</v>
      </c>
      <c r="U68" s="82">
        <v>776</v>
      </c>
      <c r="V68" s="81"/>
      <c r="W68" s="85"/>
      <c r="X68" s="85"/>
      <c r="Y68" s="85"/>
      <c r="Z68" s="85"/>
      <c r="AA68" s="81"/>
    </row>
    <row r="69" spans="1:27" s="32" customFormat="1" ht="47.25" x14ac:dyDescent="0.35">
      <c r="A69" s="33">
        <v>21400028</v>
      </c>
      <c r="B69" s="24" t="s">
        <v>181</v>
      </c>
      <c r="C69" s="86">
        <v>375</v>
      </c>
      <c r="D69" s="86">
        <v>338</v>
      </c>
      <c r="E69" s="26">
        <v>20</v>
      </c>
      <c r="F69" s="26">
        <v>542</v>
      </c>
      <c r="G69" s="69">
        <f t="shared" si="0"/>
        <v>18.75</v>
      </c>
      <c r="H69" s="26">
        <v>11</v>
      </c>
      <c r="I69" s="36">
        <v>36</v>
      </c>
      <c r="J69" s="36">
        <v>64</v>
      </c>
      <c r="K69" s="36">
        <v>0</v>
      </c>
      <c r="L69" s="36">
        <v>0</v>
      </c>
      <c r="M69" s="28">
        <v>43109</v>
      </c>
      <c r="N69" s="29">
        <v>0</v>
      </c>
      <c r="O69" s="29">
        <v>0</v>
      </c>
      <c r="P69" s="25">
        <v>0</v>
      </c>
      <c r="Q69" s="30" t="s">
        <v>283</v>
      </c>
      <c r="R69" s="31"/>
      <c r="S69" s="31"/>
      <c r="T69" s="82">
        <v>375</v>
      </c>
      <c r="U69" s="82">
        <v>338</v>
      </c>
      <c r="V69" s="81"/>
      <c r="W69" s="85"/>
      <c r="X69" s="85"/>
      <c r="Y69" s="85"/>
      <c r="Z69" s="85"/>
      <c r="AA69" s="81"/>
    </row>
    <row r="70" spans="1:27" s="32" customFormat="1" ht="63" x14ac:dyDescent="0.35">
      <c r="A70" s="33">
        <v>21500020</v>
      </c>
      <c r="B70" s="24" t="s">
        <v>239</v>
      </c>
      <c r="C70" s="86">
        <v>387931</v>
      </c>
      <c r="D70" s="86">
        <v>349138</v>
      </c>
      <c r="E70" s="26">
        <v>1</v>
      </c>
      <c r="F70" s="26">
        <v>542</v>
      </c>
      <c r="G70" s="69">
        <f t="shared" si="0"/>
        <v>387931</v>
      </c>
      <c r="H70" s="26">
        <v>11</v>
      </c>
      <c r="I70" s="36">
        <v>36</v>
      </c>
      <c r="J70" s="36">
        <v>64</v>
      </c>
      <c r="K70" s="36">
        <v>0</v>
      </c>
      <c r="L70" s="36">
        <v>0</v>
      </c>
      <c r="M70" s="28">
        <v>43132</v>
      </c>
      <c r="N70" s="29">
        <v>0</v>
      </c>
      <c r="O70" s="29">
        <v>0</v>
      </c>
      <c r="P70" s="25">
        <v>0</v>
      </c>
      <c r="Q70" s="30" t="s">
        <v>282</v>
      </c>
      <c r="R70" s="31"/>
      <c r="S70" s="31"/>
      <c r="T70" s="82">
        <v>387931</v>
      </c>
      <c r="U70" s="82">
        <v>349138</v>
      </c>
      <c r="V70" s="81"/>
      <c r="W70" s="85"/>
      <c r="X70" s="85"/>
      <c r="Y70" s="85"/>
      <c r="Z70" s="85"/>
      <c r="AA70" s="81"/>
    </row>
    <row r="71" spans="1:27" s="32" customFormat="1" ht="47.25" x14ac:dyDescent="0.35">
      <c r="A71" s="33">
        <v>21500042</v>
      </c>
      <c r="B71" s="24" t="s">
        <v>240</v>
      </c>
      <c r="C71" s="86">
        <v>323276</v>
      </c>
      <c r="D71" s="86">
        <v>290948</v>
      </c>
      <c r="E71" s="26">
        <v>1000</v>
      </c>
      <c r="F71" s="26">
        <v>542</v>
      </c>
      <c r="G71" s="69">
        <f t="shared" si="0"/>
        <v>323.27600000000001</v>
      </c>
      <c r="H71" s="26">
        <v>11</v>
      </c>
      <c r="I71" s="36">
        <v>36</v>
      </c>
      <c r="J71" s="36">
        <v>13</v>
      </c>
      <c r="K71" s="36">
        <v>22</v>
      </c>
      <c r="L71" s="36">
        <v>29</v>
      </c>
      <c r="M71" s="28">
        <v>43132</v>
      </c>
      <c r="N71" s="29">
        <v>0</v>
      </c>
      <c r="O71" s="29">
        <v>0</v>
      </c>
      <c r="P71" s="25">
        <v>0</v>
      </c>
      <c r="Q71" s="30" t="s">
        <v>281</v>
      </c>
      <c r="R71" s="31"/>
      <c r="S71" s="31"/>
      <c r="T71" s="82">
        <v>323276</v>
      </c>
      <c r="U71" s="82">
        <v>290948</v>
      </c>
      <c r="V71" s="81"/>
      <c r="W71" s="85"/>
      <c r="X71" s="85"/>
      <c r="Y71" s="85"/>
      <c r="Z71" s="85"/>
      <c r="AA71" s="81"/>
    </row>
    <row r="72" spans="1:27" s="32" customFormat="1" ht="47.25" x14ac:dyDescent="0.35">
      <c r="A72" s="33">
        <v>21600002</v>
      </c>
      <c r="B72" s="24" t="s">
        <v>78</v>
      </c>
      <c r="C72" s="86">
        <v>25862</v>
      </c>
      <c r="D72" s="86">
        <v>23276</v>
      </c>
      <c r="E72" s="26">
        <v>100</v>
      </c>
      <c r="F72" s="26">
        <v>542</v>
      </c>
      <c r="G72" s="69">
        <f t="shared" ref="G72:G135" si="1">+C72/E72</f>
        <v>258.62</v>
      </c>
      <c r="H72" s="26">
        <v>11</v>
      </c>
      <c r="I72" s="25">
        <v>36</v>
      </c>
      <c r="J72" s="25">
        <v>17</v>
      </c>
      <c r="K72" s="25">
        <v>46</v>
      </c>
      <c r="L72" s="25">
        <v>1</v>
      </c>
      <c r="M72" s="28">
        <v>43109</v>
      </c>
      <c r="N72" s="29">
        <v>0</v>
      </c>
      <c r="O72" s="29">
        <v>0</v>
      </c>
      <c r="P72" s="25">
        <v>0</v>
      </c>
      <c r="Q72" s="30" t="s">
        <v>283</v>
      </c>
      <c r="R72" s="31"/>
      <c r="S72" s="31"/>
      <c r="T72" s="82">
        <v>25862</v>
      </c>
      <c r="U72" s="82">
        <v>23276</v>
      </c>
      <c r="V72" s="81"/>
      <c r="W72" s="85"/>
      <c r="X72" s="85"/>
      <c r="Y72" s="85"/>
      <c r="Z72" s="85"/>
      <c r="AA72" s="81"/>
    </row>
    <row r="73" spans="1:27" s="32" customFormat="1" ht="47.25" x14ac:dyDescent="0.35">
      <c r="A73" s="33">
        <v>21600005</v>
      </c>
      <c r="B73" s="24" t="s">
        <v>79</v>
      </c>
      <c r="C73" s="86">
        <v>4310</v>
      </c>
      <c r="D73" s="86">
        <v>3879</v>
      </c>
      <c r="E73" s="26">
        <v>50</v>
      </c>
      <c r="F73" s="26">
        <v>542</v>
      </c>
      <c r="G73" s="69">
        <f t="shared" si="1"/>
        <v>86.2</v>
      </c>
      <c r="H73" s="26">
        <v>11</v>
      </c>
      <c r="I73" s="25">
        <v>36</v>
      </c>
      <c r="J73" s="25">
        <v>17</v>
      </c>
      <c r="K73" s="25">
        <v>46</v>
      </c>
      <c r="L73" s="25">
        <v>1</v>
      </c>
      <c r="M73" s="28">
        <v>43109</v>
      </c>
      <c r="N73" s="29">
        <v>0</v>
      </c>
      <c r="O73" s="29">
        <v>0</v>
      </c>
      <c r="P73" s="25">
        <v>0</v>
      </c>
      <c r="Q73" s="30" t="s">
        <v>283</v>
      </c>
      <c r="R73" s="31"/>
      <c r="S73" s="31"/>
      <c r="T73" s="82">
        <v>4310</v>
      </c>
      <c r="U73" s="82">
        <v>3879</v>
      </c>
      <c r="V73" s="81"/>
      <c r="W73" s="85"/>
      <c r="X73" s="85"/>
      <c r="Y73" s="85"/>
      <c r="Z73" s="85"/>
      <c r="AA73" s="81"/>
    </row>
    <row r="74" spans="1:27" s="32" customFormat="1" ht="47.25" x14ac:dyDescent="0.35">
      <c r="A74" s="33">
        <v>21600010</v>
      </c>
      <c r="B74" s="24" t="s">
        <v>80</v>
      </c>
      <c r="C74" s="86">
        <v>862</v>
      </c>
      <c r="D74" s="86">
        <v>776</v>
      </c>
      <c r="E74" s="26">
        <v>50</v>
      </c>
      <c r="F74" s="26">
        <v>542</v>
      </c>
      <c r="G74" s="69">
        <f t="shared" si="1"/>
        <v>17.239999999999998</v>
      </c>
      <c r="H74" s="26">
        <v>11</v>
      </c>
      <c r="I74" s="25">
        <v>36</v>
      </c>
      <c r="J74" s="25">
        <v>17</v>
      </c>
      <c r="K74" s="25">
        <v>46</v>
      </c>
      <c r="L74" s="25">
        <v>1</v>
      </c>
      <c r="M74" s="28">
        <v>43109</v>
      </c>
      <c r="N74" s="29">
        <v>0</v>
      </c>
      <c r="O74" s="29">
        <v>0</v>
      </c>
      <c r="P74" s="25">
        <v>0</v>
      </c>
      <c r="Q74" s="30" t="s">
        <v>283</v>
      </c>
      <c r="R74" s="31"/>
      <c r="S74" s="31"/>
      <c r="T74" s="82">
        <v>862</v>
      </c>
      <c r="U74" s="82">
        <v>776</v>
      </c>
      <c r="V74" s="81"/>
      <c r="W74" s="85"/>
      <c r="X74" s="85"/>
      <c r="Y74" s="85"/>
      <c r="Z74" s="85"/>
      <c r="AA74" s="81"/>
    </row>
    <row r="75" spans="1:27" s="32" customFormat="1" ht="47.25" x14ac:dyDescent="0.35">
      <c r="A75" s="33">
        <v>21600012</v>
      </c>
      <c r="B75" s="24" t="s">
        <v>81</v>
      </c>
      <c r="C75" s="86">
        <v>3448</v>
      </c>
      <c r="D75" s="86">
        <v>3103</v>
      </c>
      <c r="E75" s="26">
        <v>50</v>
      </c>
      <c r="F75" s="26">
        <v>542</v>
      </c>
      <c r="G75" s="69">
        <f t="shared" si="1"/>
        <v>68.959999999999994</v>
      </c>
      <c r="H75" s="26">
        <v>11</v>
      </c>
      <c r="I75" s="25">
        <v>36</v>
      </c>
      <c r="J75" s="25">
        <v>17</v>
      </c>
      <c r="K75" s="25">
        <v>46</v>
      </c>
      <c r="L75" s="25">
        <v>1</v>
      </c>
      <c r="M75" s="28">
        <v>43109</v>
      </c>
      <c r="N75" s="29">
        <v>0</v>
      </c>
      <c r="O75" s="29">
        <v>0</v>
      </c>
      <c r="P75" s="25">
        <v>0</v>
      </c>
      <c r="Q75" s="30" t="s">
        <v>283</v>
      </c>
      <c r="R75" s="31"/>
      <c r="S75" s="31"/>
      <c r="T75" s="82">
        <v>3448</v>
      </c>
      <c r="U75" s="82">
        <v>3103</v>
      </c>
      <c r="V75" s="81"/>
      <c r="W75" s="85"/>
      <c r="X75" s="85"/>
      <c r="Y75" s="85"/>
      <c r="Z75" s="85"/>
      <c r="AA75" s="81"/>
    </row>
    <row r="76" spans="1:27" s="32" customFormat="1" ht="47.25" x14ac:dyDescent="0.35">
      <c r="A76" s="33">
        <v>21600014</v>
      </c>
      <c r="B76" s="24" t="s">
        <v>82</v>
      </c>
      <c r="C76" s="86">
        <v>4310</v>
      </c>
      <c r="D76" s="86">
        <v>3879</v>
      </c>
      <c r="E76" s="26">
        <v>100</v>
      </c>
      <c r="F76" s="26">
        <v>542</v>
      </c>
      <c r="G76" s="69">
        <f t="shared" si="1"/>
        <v>43.1</v>
      </c>
      <c r="H76" s="26">
        <v>11</v>
      </c>
      <c r="I76" s="25">
        <v>36</v>
      </c>
      <c r="J76" s="25">
        <v>17</v>
      </c>
      <c r="K76" s="25">
        <v>46</v>
      </c>
      <c r="L76" s="25">
        <v>1</v>
      </c>
      <c r="M76" s="28">
        <v>43109</v>
      </c>
      <c r="N76" s="29">
        <v>0</v>
      </c>
      <c r="O76" s="29">
        <v>0</v>
      </c>
      <c r="P76" s="25">
        <v>0</v>
      </c>
      <c r="Q76" s="30" t="s">
        <v>283</v>
      </c>
      <c r="R76" s="31"/>
      <c r="S76" s="31"/>
      <c r="T76" s="82">
        <v>4310</v>
      </c>
      <c r="U76" s="82">
        <v>3879</v>
      </c>
      <c r="V76" s="81"/>
      <c r="W76" s="85"/>
      <c r="X76" s="85"/>
      <c r="Y76" s="85"/>
      <c r="Z76" s="85"/>
      <c r="AA76" s="81"/>
    </row>
    <row r="77" spans="1:27" s="32" customFormat="1" ht="47.25" x14ac:dyDescent="0.35">
      <c r="A77" s="33">
        <v>21600015</v>
      </c>
      <c r="B77" s="24" t="s">
        <v>83</v>
      </c>
      <c r="C77" s="86">
        <v>2155</v>
      </c>
      <c r="D77" s="86">
        <v>1940</v>
      </c>
      <c r="E77" s="26">
        <v>100</v>
      </c>
      <c r="F77" s="26">
        <v>542</v>
      </c>
      <c r="G77" s="69">
        <f t="shared" si="1"/>
        <v>21.55</v>
      </c>
      <c r="H77" s="26">
        <v>11</v>
      </c>
      <c r="I77" s="25">
        <v>36</v>
      </c>
      <c r="J77" s="25">
        <v>17</v>
      </c>
      <c r="K77" s="25">
        <v>46</v>
      </c>
      <c r="L77" s="25">
        <v>1</v>
      </c>
      <c r="M77" s="28">
        <v>43109</v>
      </c>
      <c r="N77" s="29">
        <v>0</v>
      </c>
      <c r="O77" s="29">
        <v>0</v>
      </c>
      <c r="P77" s="25">
        <v>0</v>
      </c>
      <c r="Q77" s="30" t="s">
        <v>283</v>
      </c>
      <c r="R77" s="31"/>
      <c r="S77" s="31"/>
      <c r="T77" s="82">
        <v>2155</v>
      </c>
      <c r="U77" s="82">
        <v>1940</v>
      </c>
      <c r="V77" s="81"/>
      <c r="W77" s="85"/>
      <c r="X77" s="85"/>
      <c r="Y77" s="85"/>
      <c r="Z77" s="85"/>
      <c r="AA77" s="81"/>
    </row>
    <row r="78" spans="1:27" s="32" customFormat="1" ht="47.25" x14ac:dyDescent="0.35">
      <c r="A78" s="33">
        <v>21600016</v>
      </c>
      <c r="B78" s="24" t="s">
        <v>84</v>
      </c>
      <c r="C78" s="86">
        <v>1724</v>
      </c>
      <c r="D78" s="86">
        <v>1552</v>
      </c>
      <c r="E78" s="26">
        <v>100</v>
      </c>
      <c r="F78" s="26">
        <v>542</v>
      </c>
      <c r="G78" s="69">
        <f t="shared" si="1"/>
        <v>17.239999999999998</v>
      </c>
      <c r="H78" s="26">
        <v>11</v>
      </c>
      <c r="I78" s="25">
        <v>36</v>
      </c>
      <c r="J78" s="25">
        <v>17</v>
      </c>
      <c r="K78" s="25">
        <v>46</v>
      </c>
      <c r="L78" s="25">
        <v>1</v>
      </c>
      <c r="M78" s="28">
        <v>43109</v>
      </c>
      <c r="N78" s="29">
        <v>0</v>
      </c>
      <c r="O78" s="29">
        <v>0</v>
      </c>
      <c r="P78" s="25">
        <v>0</v>
      </c>
      <c r="Q78" s="30" t="s">
        <v>283</v>
      </c>
      <c r="R78" s="31"/>
      <c r="S78" s="31"/>
      <c r="T78" s="82">
        <v>1724</v>
      </c>
      <c r="U78" s="82">
        <v>1552</v>
      </c>
      <c r="V78" s="81"/>
      <c r="W78" s="85"/>
      <c r="X78" s="85"/>
      <c r="Y78" s="85"/>
      <c r="Z78" s="85"/>
      <c r="AA78" s="81"/>
    </row>
    <row r="79" spans="1:27" s="32" customFormat="1" ht="47.25" x14ac:dyDescent="0.35">
      <c r="A79" s="33">
        <v>21600017</v>
      </c>
      <c r="B79" s="24" t="s">
        <v>85</v>
      </c>
      <c r="C79" s="86">
        <v>6897</v>
      </c>
      <c r="D79" s="86">
        <v>6207</v>
      </c>
      <c r="E79" s="26">
        <v>100</v>
      </c>
      <c r="F79" s="26">
        <v>542</v>
      </c>
      <c r="G79" s="69">
        <f t="shared" si="1"/>
        <v>68.97</v>
      </c>
      <c r="H79" s="26">
        <v>11</v>
      </c>
      <c r="I79" s="25">
        <v>36</v>
      </c>
      <c r="J79" s="25">
        <v>17</v>
      </c>
      <c r="K79" s="25">
        <v>46</v>
      </c>
      <c r="L79" s="25">
        <v>1</v>
      </c>
      <c r="M79" s="28">
        <v>43109</v>
      </c>
      <c r="N79" s="29">
        <v>0</v>
      </c>
      <c r="O79" s="29">
        <v>0</v>
      </c>
      <c r="P79" s="25">
        <v>0</v>
      </c>
      <c r="Q79" s="30" t="s">
        <v>283</v>
      </c>
      <c r="R79" s="31"/>
      <c r="S79" s="31"/>
      <c r="T79" s="82">
        <v>6897</v>
      </c>
      <c r="U79" s="82">
        <v>6207</v>
      </c>
      <c r="V79" s="81"/>
      <c r="W79" s="85"/>
      <c r="X79" s="85"/>
      <c r="Y79" s="85"/>
      <c r="Z79" s="85"/>
      <c r="AA79" s="81"/>
    </row>
    <row r="80" spans="1:27" s="32" customFormat="1" ht="47.25" x14ac:dyDescent="0.35">
      <c r="A80" s="33">
        <v>21600020</v>
      </c>
      <c r="B80" s="24" t="s">
        <v>86</v>
      </c>
      <c r="C80" s="86">
        <v>5172</v>
      </c>
      <c r="D80" s="86">
        <v>4655</v>
      </c>
      <c r="E80" s="26">
        <v>100</v>
      </c>
      <c r="F80" s="26">
        <v>542</v>
      </c>
      <c r="G80" s="69">
        <f t="shared" si="1"/>
        <v>51.72</v>
      </c>
      <c r="H80" s="26">
        <v>11</v>
      </c>
      <c r="I80" s="25">
        <v>36</v>
      </c>
      <c r="J80" s="25">
        <v>17</v>
      </c>
      <c r="K80" s="25">
        <v>46</v>
      </c>
      <c r="L80" s="25">
        <v>1</v>
      </c>
      <c r="M80" s="28">
        <v>43109</v>
      </c>
      <c r="N80" s="29">
        <v>0</v>
      </c>
      <c r="O80" s="29">
        <v>0</v>
      </c>
      <c r="P80" s="25">
        <v>0</v>
      </c>
      <c r="Q80" s="30" t="s">
        <v>283</v>
      </c>
      <c r="R80" s="31"/>
      <c r="S80" s="31"/>
      <c r="T80" s="82">
        <v>5172</v>
      </c>
      <c r="U80" s="82">
        <v>4655</v>
      </c>
      <c r="V80" s="81"/>
      <c r="W80" s="85"/>
      <c r="X80" s="85"/>
      <c r="Y80" s="85"/>
      <c r="Z80" s="85"/>
      <c r="AA80" s="81"/>
    </row>
    <row r="81" spans="1:27" s="32" customFormat="1" ht="47.25" x14ac:dyDescent="0.35">
      <c r="A81" s="33">
        <v>21600023</v>
      </c>
      <c r="B81" s="24" t="s">
        <v>87</v>
      </c>
      <c r="C81" s="86">
        <v>862</v>
      </c>
      <c r="D81" s="86">
        <v>776</v>
      </c>
      <c r="E81" s="26">
        <v>100</v>
      </c>
      <c r="F81" s="26">
        <v>542</v>
      </c>
      <c r="G81" s="69">
        <f t="shared" si="1"/>
        <v>8.6199999999999992</v>
      </c>
      <c r="H81" s="26">
        <v>11</v>
      </c>
      <c r="I81" s="25">
        <v>36</v>
      </c>
      <c r="J81" s="25">
        <v>17</v>
      </c>
      <c r="K81" s="25">
        <v>46</v>
      </c>
      <c r="L81" s="25">
        <v>1</v>
      </c>
      <c r="M81" s="28">
        <v>43109</v>
      </c>
      <c r="N81" s="29">
        <v>0</v>
      </c>
      <c r="O81" s="29">
        <v>0</v>
      </c>
      <c r="P81" s="25">
        <v>0</v>
      </c>
      <c r="Q81" s="30" t="s">
        <v>283</v>
      </c>
      <c r="R81" s="31"/>
      <c r="S81" s="31"/>
      <c r="T81" s="82">
        <v>862</v>
      </c>
      <c r="U81" s="82">
        <v>776</v>
      </c>
      <c r="V81" s="81"/>
      <c r="W81" s="85"/>
      <c r="X81" s="85"/>
      <c r="Y81" s="85"/>
      <c r="Z81" s="85"/>
      <c r="AA81" s="81"/>
    </row>
    <row r="82" spans="1:27" s="32" customFormat="1" ht="47.25" x14ac:dyDescent="0.35">
      <c r="A82" s="33">
        <v>21600029</v>
      </c>
      <c r="B82" s="24" t="s">
        <v>88</v>
      </c>
      <c r="C82" s="86">
        <v>2155</v>
      </c>
      <c r="D82" s="86">
        <v>1940</v>
      </c>
      <c r="E82" s="26">
        <v>50</v>
      </c>
      <c r="F82" s="26">
        <v>542</v>
      </c>
      <c r="G82" s="69">
        <f t="shared" si="1"/>
        <v>43.1</v>
      </c>
      <c r="H82" s="26">
        <v>11</v>
      </c>
      <c r="I82" s="25">
        <v>36</v>
      </c>
      <c r="J82" s="25">
        <v>17</v>
      </c>
      <c r="K82" s="25">
        <v>46</v>
      </c>
      <c r="L82" s="25">
        <v>1</v>
      </c>
      <c r="M82" s="28">
        <v>43109</v>
      </c>
      <c r="N82" s="29">
        <v>0</v>
      </c>
      <c r="O82" s="29">
        <v>0</v>
      </c>
      <c r="P82" s="25">
        <v>0</v>
      </c>
      <c r="Q82" s="30" t="s">
        <v>283</v>
      </c>
      <c r="R82" s="31"/>
      <c r="S82" s="31"/>
      <c r="T82" s="82">
        <v>2155</v>
      </c>
      <c r="U82" s="82">
        <v>1940</v>
      </c>
      <c r="V82" s="81"/>
      <c r="W82" s="85"/>
      <c r="X82" s="85"/>
      <c r="Y82" s="85"/>
      <c r="Z82" s="85"/>
      <c r="AA82" s="81"/>
    </row>
    <row r="83" spans="1:27" s="32" customFormat="1" ht="47.25" x14ac:dyDescent="0.35">
      <c r="A83" s="33">
        <v>21600031</v>
      </c>
      <c r="B83" s="24" t="s">
        <v>89</v>
      </c>
      <c r="C83" s="86">
        <v>8621</v>
      </c>
      <c r="D83" s="86">
        <v>7759</v>
      </c>
      <c r="E83" s="26">
        <v>200</v>
      </c>
      <c r="F83" s="26">
        <v>542</v>
      </c>
      <c r="G83" s="69">
        <f t="shared" si="1"/>
        <v>43.104999999999997</v>
      </c>
      <c r="H83" s="26">
        <v>11</v>
      </c>
      <c r="I83" s="25">
        <v>36</v>
      </c>
      <c r="J83" s="25">
        <v>17</v>
      </c>
      <c r="K83" s="25">
        <v>46</v>
      </c>
      <c r="L83" s="25">
        <v>1</v>
      </c>
      <c r="M83" s="28">
        <v>43109</v>
      </c>
      <c r="N83" s="29">
        <v>0</v>
      </c>
      <c r="O83" s="29">
        <v>0</v>
      </c>
      <c r="P83" s="25">
        <v>0</v>
      </c>
      <c r="Q83" s="30" t="s">
        <v>283</v>
      </c>
      <c r="R83" s="31"/>
      <c r="S83" s="31"/>
      <c r="T83" s="82">
        <v>8621</v>
      </c>
      <c r="U83" s="82">
        <v>7759</v>
      </c>
      <c r="V83" s="81"/>
      <c r="W83" s="85"/>
      <c r="X83" s="85"/>
      <c r="Y83" s="85"/>
      <c r="Z83" s="85"/>
      <c r="AA83" s="81"/>
    </row>
    <row r="84" spans="1:27" s="32" customFormat="1" ht="47.25" x14ac:dyDescent="0.35">
      <c r="A84" s="33">
        <v>21600032</v>
      </c>
      <c r="B84" s="24" t="s">
        <v>90</v>
      </c>
      <c r="C84" s="86">
        <v>8621</v>
      </c>
      <c r="D84" s="86">
        <v>7759</v>
      </c>
      <c r="E84" s="26">
        <v>500</v>
      </c>
      <c r="F84" s="26">
        <v>542</v>
      </c>
      <c r="G84" s="69">
        <f t="shared" si="1"/>
        <v>17.242000000000001</v>
      </c>
      <c r="H84" s="26">
        <v>11</v>
      </c>
      <c r="I84" s="25">
        <v>36</v>
      </c>
      <c r="J84" s="25">
        <v>17</v>
      </c>
      <c r="K84" s="25">
        <v>46</v>
      </c>
      <c r="L84" s="25">
        <v>1</v>
      </c>
      <c r="M84" s="28">
        <v>43109</v>
      </c>
      <c r="N84" s="29">
        <v>0</v>
      </c>
      <c r="O84" s="29">
        <v>0</v>
      </c>
      <c r="P84" s="25">
        <v>0</v>
      </c>
      <c r="Q84" s="30" t="s">
        <v>283</v>
      </c>
      <c r="R84" s="31"/>
      <c r="S84" s="31"/>
      <c r="T84" s="82">
        <v>8621</v>
      </c>
      <c r="U84" s="82">
        <v>7759</v>
      </c>
      <c r="V84" s="81"/>
      <c r="W84" s="85"/>
      <c r="X84" s="85"/>
      <c r="Y84" s="85"/>
      <c r="Z84" s="85"/>
      <c r="AA84" s="81"/>
    </row>
    <row r="85" spans="1:27" s="34" customFormat="1" ht="47.25" x14ac:dyDescent="0.35">
      <c r="A85" s="33">
        <v>21600033</v>
      </c>
      <c r="B85" s="24" t="s">
        <v>91</v>
      </c>
      <c r="C85" s="86">
        <v>6897</v>
      </c>
      <c r="D85" s="86">
        <v>6207</v>
      </c>
      <c r="E85" s="26">
        <v>20</v>
      </c>
      <c r="F85" s="26">
        <v>542</v>
      </c>
      <c r="G85" s="69">
        <f t="shared" si="1"/>
        <v>344.85</v>
      </c>
      <c r="H85" s="26">
        <v>11</v>
      </c>
      <c r="I85" s="25">
        <v>36</v>
      </c>
      <c r="J85" s="25">
        <v>17</v>
      </c>
      <c r="K85" s="25">
        <v>46</v>
      </c>
      <c r="L85" s="25">
        <v>1</v>
      </c>
      <c r="M85" s="28">
        <v>43109</v>
      </c>
      <c r="N85" s="29">
        <v>0</v>
      </c>
      <c r="O85" s="29">
        <v>0</v>
      </c>
      <c r="P85" s="25">
        <v>0</v>
      </c>
      <c r="Q85" s="30" t="s">
        <v>283</v>
      </c>
      <c r="R85" s="31"/>
      <c r="S85" s="31"/>
      <c r="T85" s="82">
        <v>6897</v>
      </c>
      <c r="U85" s="82">
        <v>6207</v>
      </c>
      <c r="V85" s="81"/>
      <c r="W85" s="85"/>
      <c r="X85" s="85"/>
      <c r="Y85" s="85"/>
      <c r="Z85" s="85"/>
      <c r="AA85" s="81"/>
    </row>
    <row r="86" spans="1:27" s="32" customFormat="1" ht="47.25" x14ac:dyDescent="0.35">
      <c r="A86" s="33">
        <v>21600039</v>
      </c>
      <c r="B86" s="24" t="s">
        <v>92</v>
      </c>
      <c r="C86" s="86">
        <v>6897</v>
      </c>
      <c r="D86" s="86">
        <v>6207</v>
      </c>
      <c r="E86" s="26">
        <v>80</v>
      </c>
      <c r="F86" s="26">
        <v>542</v>
      </c>
      <c r="G86" s="69">
        <f t="shared" si="1"/>
        <v>86.212500000000006</v>
      </c>
      <c r="H86" s="26">
        <v>11</v>
      </c>
      <c r="I86" s="25">
        <v>36</v>
      </c>
      <c r="J86" s="25">
        <v>17</v>
      </c>
      <c r="K86" s="25">
        <v>46</v>
      </c>
      <c r="L86" s="25">
        <v>1</v>
      </c>
      <c r="M86" s="28">
        <v>43109</v>
      </c>
      <c r="N86" s="29">
        <v>0</v>
      </c>
      <c r="O86" s="29">
        <v>0</v>
      </c>
      <c r="P86" s="25">
        <v>0</v>
      </c>
      <c r="Q86" s="30" t="s">
        <v>283</v>
      </c>
      <c r="R86" s="31"/>
      <c r="S86" s="31"/>
      <c r="T86" s="82">
        <v>6897</v>
      </c>
      <c r="U86" s="82">
        <v>6207</v>
      </c>
      <c r="V86" s="81"/>
      <c r="W86" s="85"/>
      <c r="X86" s="85"/>
      <c r="Y86" s="85"/>
      <c r="Z86" s="85"/>
      <c r="AA86" s="81"/>
    </row>
    <row r="87" spans="1:27" s="32" customFormat="1" ht="47.25" x14ac:dyDescent="0.35">
      <c r="A87" s="33">
        <v>21600042</v>
      </c>
      <c r="B87" s="24" t="s">
        <v>93</v>
      </c>
      <c r="C87" s="86">
        <v>11207</v>
      </c>
      <c r="D87" s="86">
        <v>10086</v>
      </c>
      <c r="E87" s="26">
        <v>500</v>
      </c>
      <c r="F87" s="26">
        <v>542</v>
      </c>
      <c r="G87" s="69">
        <f t="shared" si="1"/>
        <v>22.414000000000001</v>
      </c>
      <c r="H87" s="26">
        <v>11</v>
      </c>
      <c r="I87" s="25">
        <v>36</v>
      </c>
      <c r="J87" s="25">
        <v>17</v>
      </c>
      <c r="K87" s="25">
        <v>46</v>
      </c>
      <c r="L87" s="25">
        <v>1</v>
      </c>
      <c r="M87" s="28">
        <v>43109</v>
      </c>
      <c r="N87" s="29">
        <v>0</v>
      </c>
      <c r="O87" s="29">
        <v>0</v>
      </c>
      <c r="P87" s="25">
        <v>0</v>
      </c>
      <c r="Q87" s="30" t="s">
        <v>283</v>
      </c>
      <c r="R87" s="31"/>
      <c r="S87" s="31"/>
      <c r="T87" s="82">
        <v>11207</v>
      </c>
      <c r="U87" s="82">
        <v>10086</v>
      </c>
      <c r="V87" s="81"/>
      <c r="W87" s="85"/>
      <c r="X87" s="85"/>
      <c r="Y87" s="85"/>
      <c r="Z87" s="85"/>
      <c r="AA87" s="81"/>
    </row>
    <row r="88" spans="1:27" s="32" customFormat="1" ht="47.25" x14ac:dyDescent="0.35">
      <c r="A88" s="33">
        <v>21600043</v>
      </c>
      <c r="B88" s="24" t="s">
        <v>94</v>
      </c>
      <c r="C88" s="86">
        <v>11207</v>
      </c>
      <c r="D88" s="86">
        <v>10086</v>
      </c>
      <c r="E88" s="26">
        <v>100</v>
      </c>
      <c r="F88" s="26">
        <v>542</v>
      </c>
      <c r="G88" s="69">
        <f t="shared" si="1"/>
        <v>112.07</v>
      </c>
      <c r="H88" s="26">
        <v>11</v>
      </c>
      <c r="I88" s="25">
        <v>36</v>
      </c>
      <c r="J88" s="25">
        <v>17</v>
      </c>
      <c r="K88" s="25">
        <v>46</v>
      </c>
      <c r="L88" s="25">
        <v>1</v>
      </c>
      <c r="M88" s="28">
        <v>43109</v>
      </c>
      <c r="N88" s="29">
        <v>0</v>
      </c>
      <c r="O88" s="29">
        <v>0</v>
      </c>
      <c r="P88" s="25">
        <v>0</v>
      </c>
      <c r="Q88" s="30" t="s">
        <v>283</v>
      </c>
      <c r="R88" s="31"/>
      <c r="S88" s="31"/>
      <c r="T88" s="82">
        <v>11207</v>
      </c>
      <c r="U88" s="82">
        <v>10086</v>
      </c>
      <c r="V88" s="81"/>
      <c r="W88" s="85"/>
      <c r="X88" s="85"/>
      <c r="Y88" s="85"/>
      <c r="Z88" s="85"/>
      <c r="AA88" s="81"/>
    </row>
    <row r="89" spans="1:27" s="32" customFormat="1" ht="47.25" x14ac:dyDescent="0.35">
      <c r="A89" s="33">
        <v>21600050</v>
      </c>
      <c r="B89" s="24" t="s">
        <v>95</v>
      </c>
      <c r="C89" s="86">
        <v>4310</v>
      </c>
      <c r="D89" s="86">
        <v>3879</v>
      </c>
      <c r="E89" s="26">
        <v>20</v>
      </c>
      <c r="F89" s="26">
        <v>542</v>
      </c>
      <c r="G89" s="69">
        <f t="shared" si="1"/>
        <v>215.5</v>
      </c>
      <c r="H89" s="26">
        <v>11</v>
      </c>
      <c r="I89" s="25">
        <v>36</v>
      </c>
      <c r="J89" s="25">
        <v>17</v>
      </c>
      <c r="K89" s="25">
        <v>46</v>
      </c>
      <c r="L89" s="25">
        <v>1</v>
      </c>
      <c r="M89" s="28">
        <v>43109</v>
      </c>
      <c r="N89" s="29">
        <v>0</v>
      </c>
      <c r="O89" s="29">
        <v>0</v>
      </c>
      <c r="P89" s="25">
        <v>0</v>
      </c>
      <c r="Q89" s="30" t="s">
        <v>283</v>
      </c>
      <c r="R89" s="31"/>
      <c r="S89" s="31"/>
      <c r="T89" s="82">
        <v>4310</v>
      </c>
      <c r="U89" s="82">
        <v>3879</v>
      </c>
      <c r="V89" s="81"/>
      <c r="W89" s="85"/>
      <c r="X89" s="85"/>
      <c r="Y89" s="85"/>
      <c r="Z89" s="85"/>
      <c r="AA89" s="81"/>
    </row>
    <row r="90" spans="1:27" s="32" customFormat="1" ht="47.25" x14ac:dyDescent="0.35">
      <c r="A90" s="33">
        <v>21600051</v>
      </c>
      <c r="B90" s="24" t="s">
        <v>96</v>
      </c>
      <c r="C90" s="86">
        <v>862</v>
      </c>
      <c r="D90" s="86">
        <v>776</v>
      </c>
      <c r="E90" s="26">
        <v>20</v>
      </c>
      <c r="F90" s="26">
        <v>542</v>
      </c>
      <c r="G90" s="69">
        <f t="shared" si="1"/>
        <v>43.1</v>
      </c>
      <c r="H90" s="26">
        <v>11</v>
      </c>
      <c r="I90" s="25">
        <v>36</v>
      </c>
      <c r="J90" s="25">
        <v>17</v>
      </c>
      <c r="K90" s="25">
        <v>46</v>
      </c>
      <c r="L90" s="25">
        <v>1</v>
      </c>
      <c r="M90" s="28">
        <v>43109</v>
      </c>
      <c r="N90" s="29">
        <v>0</v>
      </c>
      <c r="O90" s="29">
        <v>0</v>
      </c>
      <c r="P90" s="25">
        <v>0</v>
      </c>
      <c r="Q90" s="30" t="s">
        <v>283</v>
      </c>
      <c r="R90" s="31"/>
      <c r="S90" s="31"/>
      <c r="T90" s="82">
        <v>862</v>
      </c>
      <c r="U90" s="82">
        <v>776</v>
      </c>
      <c r="V90" s="81"/>
      <c r="W90" s="85"/>
      <c r="X90" s="85"/>
      <c r="Y90" s="85"/>
      <c r="Z90" s="85"/>
      <c r="AA90" s="81"/>
    </row>
    <row r="91" spans="1:27" s="34" customFormat="1" ht="47.25" x14ac:dyDescent="0.35">
      <c r="A91" s="33">
        <v>21600053</v>
      </c>
      <c r="B91" s="24" t="s">
        <v>97</v>
      </c>
      <c r="C91" s="86">
        <v>10345</v>
      </c>
      <c r="D91" s="86">
        <v>9310</v>
      </c>
      <c r="E91" s="26">
        <v>70</v>
      </c>
      <c r="F91" s="26">
        <v>542</v>
      </c>
      <c r="G91" s="69">
        <f t="shared" si="1"/>
        <v>147.78571428571428</v>
      </c>
      <c r="H91" s="26">
        <v>11</v>
      </c>
      <c r="I91" s="25">
        <v>36</v>
      </c>
      <c r="J91" s="25">
        <v>17</v>
      </c>
      <c r="K91" s="25">
        <v>46</v>
      </c>
      <c r="L91" s="25">
        <v>1</v>
      </c>
      <c r="M91" s="28">
        <v>43109</v>
      </c>
      <c r="N91" s="29">
        <v>0</v>
      </c>
      <c r="O91" s="29">
        <v>0</v>
      </c>
      <c r="P91" s="25">
        <v>0</v>
      </c>
      <c r="Q91" s="30" t="s">
        <v>283</v>
      </c>
      <c r="R91" s="31"/>
      <c r="S91" s="31"/>
      <c r="T91" s="82">
        <v>10345</v>
      </c>
      <c r="U91" s="82">
        <v>9310</v>
      </c>
      <c r="V91" s="81"/>
      <c r="W91" s="85"/>
      <c r="X91" s="85"/>
      <c r="Y91" s="85"/>
      <c r="Z91" s="85"/>
      <c r="AA91" s="81"/>
    </row>
    <row r="92" spans="1:27" s="32" customFormat="1" ht="47.25" x14ac:dyDescent="0.35">
      <c r="A92" s="33">
        <v>21600065</v>
      </c>
      <c r="B92" s="24" t="s">
        <v>98</v>
      </c>
      <c r="C92" s="86">
        <v>862</v>
      </c>
      <c r="D92" s="86">
        <v>776</v>
      </c>
      <c r="E92" s="26">
        <v>20</v>
      </c>
      <c r="F92" s="26">
        <v>542</v>
      </c>
      <c r="G92" s="69">
        <f t="shared" si="1"/>
        <v>43.1</v>
      </c>
      <c r="H92" s="26">
        <v>11</v>
      </c>
      <c r="I92" s="25">
        <v>36</v>
      </c>
      <c r="J92" s="25">
        <v>17</v>
      </c>
      <c r="K92" s="25">
        <v>46</v>
      </c>
      <c r="L92" s="25">
        <v>1</v>
      </c>
      <c r="M92" s="28">
        <v>43109</v>
      </c>
      <c r="N92" s="29">
        <v>0</v>
      </c>
      <c r="O92" s="29">
        <v>0</v>
      </c>
      <c r="P92" s="25">
        <v>0</v>
      </c>
      <c r="Q92" s="30" t="s">
        <v>283</v>
      </c>
      <c r="R92" s="31"/>
      <c r="S92" s="31"/>
      <c r="T92" s="82">
        <v>862</v>
      </c>
      <c r="U92" s="82">
        <v>776</v>
      </c>
      <c r="V92" s="81"/>
      <c r="W92" s="85"/>
      <c r="X92" s="85"/>
      <c r="Y92" s="85"/>
      <c r="Z92" s="85"/>
      <c r="AA92" s="81"/>
    </row>
    <row r="93" spans="1:27" s="32" customFormat="1" ht="47.25" x14ac:dyDescent="0.35">
      <c r="A93" s="33">
        <v>21600066</v>
      </c>
      <c r="B93" s="24" t="s">
        <v>99</v>
      </c>
      <c r="C93" s="86">
        <v>1293</v>
      </c>
      <c r="D93" s="86">
        <v>1164</v>
      </c>
      <c r="E93" s="26">
        <v>50</v>
      </c>
      <c r="F93" s="26">
        <v>542</v>
      </c>
      <c r="G93" s="69">
        <f t="shared" si="1"/>
        <v>25.86</v>
      </c>
      <c r="H93" s="26">
        <v>11</v>
      </c>
      <c r="I93" s="25">
        <v>36</v>
      </c>
      <c r="J93" s="25">
        <v>17</v>
      </c>
      <c r="K93" s="25">
        <v>46</v>
      </c>
      <c r="L93" s="25">
        <v>1</v>
      </c>
      <c r="M93" s="28">
        <v>43109</v>
      </c>
      <c r="N93" s="29">
        <v>0</v>
      </c>
      <c r="O93" s="29">
        <v>0</v>
      </c>
      <c r="P93" s="25">
        <v>0</v>
      </c>
      <c r="Q93" s="30" t="s">
        <v>283</v>
      </c>
      <c r="R93" s="31"/>
      <c r="S93" s="31"/>
      <c r="T93" s="82">
        <v>1293</v>
      </c>
      <c r="U93" s="82">
        <v>1164</v>
      </c>
      <c r="V93" s="81"/>
      <c r="W93" s="85"/>
      <c r="X93" s="85"/>
      <c r="Y93" s="85"/>
      <c r="Z93" s="85"/>
      <c r="AA93" s="81"/>
    </row>
    <row r="94" spans="1:27" s="34" customFormat="1" ht="47.25" x14ac:dyDescent="0.35">
      <c r="A94" s="33">
        <v>21600069</v>
      </c>
      <c r="B94" s="24" t="s">
        <v>100</v>
      </c>
      <c r="C94" s="86">
        <v>862</v>
      </c>
      <c r="D94" s="86">
        <v>776</v>
      </c>
      <c r="E94" s="26">
        <v>50</v>
      </c>
      <c r="F94" s="26">
        <v>542</v>
      </c>
      <c r="G94" s="69">
        <f t="shared" si="1"/>
        <v>17.239999999999998</v>
      </c>
      <c r="H94" s="26">
        <v>11</v>
      </c>
      <c r="I94" s="25">
        <v>36</v>
      </c>
      <c r="J94" s="25">
        <v>17</v>
      </c>
      <c r="K94" s="25">
        <v>46</v>
      </c>
      <c r="L94" s="25">
        <v>1</v>
      </c>
      <c r="M94" s="28">
        <v>43109</v>
      </c>
      <c r="N94" s="29">
        <v>0</v>
      </c>
      <c r="O94" s="29">
        <v>0</v>
      </c>
      <c r="P94" s="25">
        <v>0</v>
      </c>
      <c r="Q94" s="30" t="s">
        <v>283</v>
      </c>
      <c r="R94" s="31"/>
      <c r="S94" s="31"/>
      <c r="T94" s="82">
        <v>862</v>
      </c>
      <c r="U94" s="82">
        <v>776</v>
      </c>
      <c r="V94" s="81"/>
      <c r="W94" s="85"/>
      <c r="X94" s="85"/>
      <c r="Y94" s="85"/>
      <c r="Z94" s="85"/>
      <c r="AA94" s="81"/>
    </row>
    <row r="95" spans="1:27" s="32" customFormat="1" ht="47.25" x14ac:dyDescent="0.35">
      <c r="A95" s="33">
        <v>21600071</v>
      </c>
      <c r="B95" s="24" t="s">
        <v>101</v>
      </c>
      <c r="C95" s="86">
        <v>4310</v>
      </c>
      <c r="D95" s="86">
        <v>3879</v>
      </c>
      <c r="E95" s="26">
        <v>100</v>
      </c>
      <c r="F95" s="26">
        <v>542</v>
      </c>
      <c r="G95" s="69">
        <f t="shared" si="1"/>
        <v>43.1</v>
      </c>
      <c r="H95" s="26">
        <v>11</v>
      </c>
      <c r="I95" s="25">
        <v>36</v>
      </c>
      <c r="J95" s="25">
        <v>17</v>
      </c>
      <c r="K95" s="25">
        <v>46</v>
      </c>
      <c r="L95" s="25">
        <v>1</v>
      </c>
      <c r="M95" s="28">
        <v>43109</v>
      </c>
      <c r="N95" s="29">
        <v>0</v>
      </c>
      <c r="O95" s="29">
        <v>0</v>
      </c>
      <c r="P95" s="25">
        <v>0</v>
      </c>
      <c r="Q95" s="30" t="s">
        <v>283</v>
      </c>
      <c r="R95" s="31"/>
      <c r="S95" s="31"/>
      <c r="T95" s="82">
        <v>4310</v>
      </c>
      <c r="U95" s="82">
        <v>3879</v>
      </c>
      <c r="V95" s="81"/>
      <c r="W95" s="85"/>
      <c r="X95" s="85"/>
      <c r="Y95" s="85"/>
      <c r="Z95" s="85"/>
      <c r="AA95" s="81"/>
    </row>
    <row r="96" spans="1:27" s="32" customFormat="1" ht="47.25" x14ac:dyDescent="0.35">
      <c r="A96" s="24">
        <v>21600075</v>
      </c>
      <c r="B96" s="24" t="s">
        <v>102</v>
      </c>
      <c r="C96" s="86">
        <v>5172</v>
      </c>
      <c r="D96" s="86">
        <v>4655</v>
      </c>
      <c r="E96" s="26">
        <v>500</v>
      </c>
      <c r="F96" s="26">
        <v>542</v>
      </c>
      <c r="G96" s="69">
        <f t="shared" si="1"/>
        <v>10.343999999999999</v>
      </c>
      <c r="H96" s="26">
        <v>11</v>
      </c>
      <c r="I96" s="25">
        <v>36</v>
      </c>
      <c r="J96" s="25">
        <v>17</v>
      </c>
      <c r="K96" s="25">
        <v>46</v>
      </c>
      <c r="L96" s="25">
        <v>1</v>
      </c>
      <c r="M96" s="28">
        <v>43109</v>
      </c>
      <c r="N96" s="29">
        <v>0</v>
      </c>
      <c r="O96" s="29">
        <v>0</v>
      </c>
      <c r="P96" s="25">
        <v>0</v>
      </c>
      <c r="Q96" s="30" t="s">
        <v>283</v>
      </c>
      <c r="R96" s="31"/>
      <c r="S96" s="31"/>
      <c r="T96" s="82">
        <v>5172</v>
      </c>
      <c r="U96" s="82">
        <v>4655</v>
      </c>
      <c r="V96" s="81"/>
      <c r="W96" s="85"/>
      <c r="X96" s="85"/>
      <c r="Y96" s="85"/>
      <c r="Z96" s="85"/>
      <c r="AA96" s="81"/>
    </row>
    <row r="97" spans="1:27" s="32" customFormat="1" ht="47.25" x14ac:dyDescent="0.35">
      <c r="A97" s="24">
        <v>21600077</v>
      </c>
      <c r="B97" s="24" t="s">
        <v>103</v>
      </c>
      <c r="C97" s="86">
        <v>9483</v>
      </c>
      <c r="D97" s="86">
        <v>8534</v>
      </c>
      <c r="E97" s="26">
        <v>50</v>
      </c>
      <c r="F97" s="26">
        <v>542</v>
      </c>
      <c r="G97" s="69">
        <f t="shared" si="1"/>
        <v>189.66</v>
      </c>
      <c r="H97" s="26">
        <v>11</v>
      </c>
      <c r="I97" s="25">
        <v>36</v>
      </c>
      <c r="J97" s="25">
        <v>17</v>
      </c>
      <c r="K97" s="25">
        <v>46</v>
      </c>
      <c r="L97" s="25">
        <v>1</v>
      </c>
      <c r="M97" s="28">
        <v>43109</v>
      </c>
      <c r="N97" s="29">
        <v>0</v>
      </c>
      <c r="O97" s="29">
        <v>0</v>
      </c>
      <c r="P97" s="25">
        <v>0</v>
      </c>
      <c r="Q97" s="30" t="s">
        <v>283</v>
      </c>
      <c r="R97" s="31"/>
      <c r="S97" s="31"/>
      <c r="T97" s="82">
        <v>9483</v>
      </c>
      <c r="U97" s="82">
        <v>8534</v>
      </c>
      <c r="V97" s="81"/>
      <c r="W97" s="85"/>
      <c r="X97" s="85"/>
      <c r="Y97" s="85"/>
      <c r="Z97" s="85"/>
      <c r="AA97" s="81"/>
    </row>
    <row r="98" spans="1:27" s="32" customFormat="1" ht="47.25" x14ac:dyDescent="0.35">
      <c r="A98" s="33">
        <v>22100011</v>
      </c>
      <c r="B98" s="24" t="s">
        <v>104</v>
      </c>
      <c r="C98" s="86">
        <v>25862</v>
      </c>
      <c r="D98" s="86">
        <v>23276</v>
      </c>
      <c r="E98" s="26">
        <v>900</v>
      </c>
      <c r="F98" s="26">
        <v>542</v>
      </c>
      <c r="G98" s="69">
        <f t="shared" si="1"/>
        <v>28.735555555555557</v>
      </c>
      <c r="H98" s="26">
        <v>11</v>
      </c>
      <c r="I98" s="25">
        <v>20</v>
      </c>
      <c r="J98" s="25">
        <v>20</v>
      </c>
      <c r="K98" s="25">
        <v>40</v>
      </c>
      <c r="L98" s="25">
        <v>20</v>
      </c>
      <c r="M98" s="28">
        <v>43132</v>
      </c>
      <c r="N98" s="29">
        <v>0</v>
      </c>
      <c r="O98" s="29">
        <v>0</v>
      </c>
      <c r="P98" s="25">
        <v>0</v>
      </c>
      <c r="Q98" s="30" t="s">
        <v>283</v>
      </c>
      <c r="R98" s="31"/>
      <c r="S98" s="31"/>
      <c r="T98" s="82">
        <v>25862</v>
      </c>
      <c r="U98" s="82">
        <v>23276</v>
      </c>
      <c r="V98" s="81"/>
      <c r="W98" s="85"/>
      <c r="X98" s="85"/>
      <c r="Y98" s="85"/>
      <c r="Z98" s="85"/>
      <c r="AA98" s="81"/>
    </row>
    <row r="99" spans="1:27" s="32" customFormat="1" ht="47.25" x14ac:dyDescent="0.35">
      <c r="A99" s="33">
        <v>22100029</v>
      </c>
      <c r="B99" s="24" t="s">
        <v>105</v>
      </c>
      <c r="C99" s="86">
        <v>4310</v>
      </c>
      <c r="D99" s="86">
        <v>3879</v>
      </c>
      <c r="E99" s="26">
        <v>100</v>
      </c>
      <c r="F99" s="26">
        <v>542</v>
      </c>
      <c r="G99" s="69">
        <f t="shared" si="1"/>
        <v>43.1</v>
      </c>
      <c r="H99" s="26">
        <v>11</v>
      </c>
      <c r="I99" s="25">
        <v>20</v>
      </c>
      <c r="J99" s="25">
        <v>20</v>
      </c>
      <c r="K99" s="25">
        <v>40</v>
      </c>
      <c r="L99" s="25">
        <v>20</v>
      </c>
      <c r="M99" s="28">
        <v>43132</v>
      </c>
      <c r="N99" s="29">
        <v>0</v>
      </c>
      <c r="O99" s="29">
        <v>0</v>
      </c>
      <c r="P99" s="25">
        <v>0</v>
      </c>
      <c r="Q99" s="30" t="s">
        <v>283</v>
      </c>
      <c r="R99" s="31"/>
      <c r="S99" s="31"/>
      <c r="T99" s="82">
        <v>4310</v>
      </c>
      <c r="U99" s="82">
        <v>3879</v>
      </c>
      <c r="V99" s="81"/>
      <c r="W99" s="85"/>
      <c r="X99" s="85"/>
      <c r="Y99" s="85"/>
      <c r="Z99" s="85"/>
      <c r="AA99" s="81"/>
    </row>
    <row r="100" spans="1:27" s="32" customFormat="1" ht="47.25" x14ac:dyDescent="0.35">
      <c r="A100" s="33">
        <v>22100039</v>
      </c>
      <c r="B100" s="24" t="s">
        <v>106</v>
      </c>
      <c r="C100" s="86">
        <v>43103</v>
      </c>
      <c r="D100" s="86">
        <v>38793</v>
      </c>
      <c r="E100" s="26">
        <v>150</v>
      </c>
      <c r="F100" s="26">
        <v>542</v>
      </c>
      <c r="G100" s="69">
        <f t="shared" si="1"/>
        <v>287.35333333333335</v>
      </c>
      <c r="H100" s="26">
        <v>11</v>
      </c>
      <c r="I100" s="25">
        <v>20</v>
      </c>
      <c r="J100" s="25">
        <v>20</v>
      </c>
      <c r="K100" s="25">
        <v>40</v>
      </c>
      <c r="L100" s="25">
        <v>20</v>
      </c>
      <c r="M100" s="28">
        <v>43132</v>
      </c>
      <c r="N100" s="29">
        <v>0</v>
      </c>
      <c r="O100" s="29">
        <v>0</v>
      </c>
      <c r="P100" s="25">
        <v>0</v>
      </c>
      <c r="Q100" s="30" t="s">
        <v>283</v>
      </c>
      <c r="R100" s="31"/>
      <c r="S100" s="31"/>
      <c r="T100" s="82">
        <v>43103</v>
      </c>
      <c r="U100" s="82">
        <v>38793</v>
      </c>
      <c r="V100" s="81"/>
      <c r="W100" s="85"/>
      <c r="X100" s="85"/>
      <c r="Y100" s="85"/>
      <c r="Z100" s="85"/>
      <c r="AA100" s="81"/>
    </row>
    <row r="101" spans="1:27" s="34" customFormat="1" ht="47.25" x14ac:dyDescent="0.35">
      <c r="A101" s="33">
        <v>22100110</v>
      </c>
      <c r="B101" s="24" t="s">
        <v>107</v>
      </c>
      <c r="C101" s="86">
        <v>4310</v>
      </c>
      <c r="D101" s="86">
        <v>3879</v>
      </c>
      <c r="E101" s="26">
        <v>200</v>
      </c>
      <c r="F101" s="26">
        <v>542</v>
      </c>
      <c r="G101" s="69">
        <f t="shared" si="1"/>
        <v>21.55</v>
      </c>
      <c r="H101" s="26">
        <v>11</v>
      </c>
      <c r="I101" s="25">
        <v>20</v>
      </c>
      <c r="J101" s="25">
        <v>20</v>
      </c>
      <c r="K101" s="25">
        <v>40</v>
      </c>
      <c r="L101" s="25">
        <v>20</v>
      </c>
      <c r="M101" s="28">
        <v>43132</v>
      </c>
      <c r="N101" s="29">
        <v>0</v>
      </c>
      <c r="O101" s="29">
        <v>0</v>
      </c>
      <c r="P101" s="25">
        <v>0</v>
      </c>
      <c r="Q101" s="30" t="s">
        <v>283</v>
      </c>
      <c r="R101" s="31"/>
      <c r="S101" s="31"/>
      <c r="T101" s="82">
        <v>4310</v>
      </c>
      <c r="U101" s="82">
        <v>3879</v>
      </c>
      <c r="V101" s="81"/>
      <c r="W101" s="85"/>
      <c r="X101" s="85"/>
      <c r="Y101" s="85"/>
      <c r="Z101" s="85"/>
      <c r="AA101" s="81"/>
    </row>
    <row r="102" spans="1:27" s="32" customFormat="1" ht="47.25" x14ac:dyDescent="0.35">
      <c r="A102" s="33">
        <v>22100128</v>
      </c>
      <c r="B102" s="24" t="s">
        <v>108</v>
      </c>
      <c r="C102" s="86">
        <v>17241</v>
      </c>
      <c r="D102" s="86">
        <v>15517</v>
      </c>
      <c r="E102" s="26">
        <v>400</v>
      </c>
      <c r="F102" s="26">
        <v>542</v>
      </c>
      <c r="G102" s="69">
        <f t="shared" si="1"/>
        <v>43.102499999999999</v>
      </c>
      <c r="H102" s="26">
        <v>11</v>
      </c>
      <c r="I102" s="25">
        <v>20</v>
      </c>
      <c r="J102" s="25">
        <v>20</v>
      </c>
      <c r="K102" s="25">
        <v>40</v>
      </c>
      <c r="L102" s="25">
        <v>20</v>
      </c>
      <c r="M102" s="28">
        <v>43132</v>
      </c>
      <c r="N102" s="29">
        <v>0</v>
      </c>
      <c r="O102" s="29">
        <v>0</v>
      </c>
      <c r="P102" s="25">
        <v>0</v>
      </c>
      <c r="Q102" s="30" t="s">
        <v>283</v>
      </c>
      <c r="R102" s="31"/>
      <c r="S102" s="31"/>
      <c r="T102" s="82">
        <v>17241</v>
      </c>
      <c r="U102" s="82">
        <v>15517</v>
      </c>
      <c r="V102" s="81"/>
      <c r="W102" s="85"/>
      <c r="X102" s="85"/>
      <c r="Y102" s="85"/>
      <c r="Z102" s="85"/>
      <c r="AA102" s="81"/>
    </row>
    <row r="103" spans="1:27" s="32" customFormat="1" ht="47.25" x14ac:dyDescent="0.35">
      <c r="A103" s="33">
        <v>22100168</v>
      </c>
      <c r="B103" s="24" t="s">
        <v>109</v>
      </c>
      <c r="C103" s="86">
        <v>8621</v>
      </c>
      <c r="D103" s="86">
        <v>7759</v>
      </c>
      <c r="E103" s="26">
        <v>700</v>
      </c>
      <c r="F103" s="26">
        <v>542</v>
      </c>
      <c r="G103" s="69">
        <f t="shared" si="1"/>
        <v>12.315714285714286</v>
      </c>
      <c r="H103" s="26">
        <v>11</v>
      </c>
      <c r="I103" s="25">
        <v>20</v>
      </c>
      <c r="J103" s="25">
        <v>20</v>
      </c>
      <c r="K103" s="25">
        <v>40</v>
      </c>
      <c r="L103" s="25">
        <v>20</v>
      </c>
      <c r="M103" s="28">
        <v>43132</v>
      </c>
      <c r="N103" s="29">
        <v>0</v>
      </c>
      <c r="O103" s="29">
        <v>0</v>
      </c>
      <c r="P103" s="25">
        <v>0</v>
      </c>
      <c r="Q103" s="30" t="s">
        <v>283</v>
      </c>
      <c r="R103" s="31"/>
      <c r="S103" s="31"/>
      <c r="T103" s="82">
        <v>8621</v>
      </c>
      <c r="U103" s="82">
        <v>7759</v>
      </c>
      <c r="V103" s="81"/>
      <c r="W103" s="85"/>
      <c r="X103" s="85"/>
      <c r="Y103" s="85"/>
      <c r="Z103" s="85"/>
      <c r="AA103" s="81"/>
    </row>
    <row r="104" spans="1:27" s="32" customFormat="1" ht="47.25" x14ac:dyDescent="0.35">
      <c r="A104" s="33">
        <v>22100245</v>
      </c>
      <c r="B104" s="24" t="s">
        <v>110</v>
      </c>
      <c r="C104" s="86">
        <v>8621</v>
      </c>
      <c r="D104" s="86">
        <v>7759</v>
      </c>
      <c r="E104" s="26">
        <v>700</v>
      </c>
      <c r="F104" s="26">
        <v>542</v>
      </c>
      <c r="G104" s="69">
        <f t="shared" si="1"/>
        <v>12.315714285714286</v>
      </c>
      <c r="H104" s="26">
        <v>11</v>
      </c>
      <c r="I104" s="25">
        <v>20</v>
      </c>
      <c r="J104" s="25">
        <v>20</v>
      </c>
      <c r="K104" s="25">
        <v>40</v>
      </c>
      <c r="L104" s="25">
        <v>20</v>
      </c>
      <c r="M104" s="28">
        <v>43132</v>
      </c>
      <c r="N104" s="29">
        <v>0</v>
      </c>
      <c r="O104" s="29">
        <v>0</v>
      </c>
      <c r="P104" s="25">
        <v>0</v>
      </c>
      <c r="Q104" s="30" t="s">
        <v>283</v>
      </c>
      <c r="R104" s="31"/>
      <c r="S104" s="31"/>
      <c r="T104" s="82">
        <v>8621</v>
      </c>
      <c r="U104" s="82">
        <v>7759</v>
      </c>
      <c r="V104" s="81"/>
      <c r="W104" s="85"/>
      <c r="X104" s="85"/>
      <c r="Y104" s="85"/>
      <c r="Z104" s="85"/>
      <c r="AA104" s="81"/>
    </row>
    <row r="105" spans="1:27" s="32" customFormat="1" ht="47.25" x14ac:dyDescent="0.35">
      <c r="A105" s="33">
        <v>22100258</v>
      </c>
      <c r="B105" s="24" t="s">
        <v>111</v>
      </c>
      <c r="C105" s="86">
        <v>4310</v>
      </c>
      <c r="D105" s="86">
        <v>3879</v>
      </c>
      <c r="E105" s="26">
        <v>100</v>
      </c>
      <c r="F105" s="26">
        <v>542</v>
      </c>
      <c r="G105" s="69">
        <f t="shared" si="1"/>
        <v>43.1</v>
      </c>
      <c r="H105" s="26">
        <v>11</v>
      </c>
      <c r="I105" s="25">
        <v>20</v>
      </c>
      <c r="J105" s="25">
        <v>20</v>
      </c>
      <c r="K105" s="25">
        <v>40</v>
      </c>
      <c r="L105" s="25">
        <v>20</v>
      </c>
      <c r="M105" s="28">
        <v>43132</v>
      </c>
      <c r="N105" s="29">
        <v>0</v>
      </c>
      <c r="O105" s="29">
        <v>0</v>
      </c>
      <c r="P105" s="25">
        <v>0</v>
      </c>
      <c r="Q105" s="30" t="s">
        <v>283</v>
      </c>
      <c r="R105" s="31"/>
      <c r="S105" s="31"/>
      <c r="T105" s="82">
        <v>4310</v>
      </c>
      <c r="U105" s="82">
        <v>3879</v>
      </c>
      <c r="V105" s="81"/>
      <c r="W105" s="85"/>
      <c r="X105" s="85"/>
      <c r="Y105" s="85"/>
      <c r="Z105" s="85"/>
      <c r="AA105" s="81"/>
    </row>
    <row r="106" spans="1:27" s="34" customFormat="1" ht="47.25" x14ac:dyDescent="0.35">
      <c r="A106" s="33">
        <v>22100261</v>
      </c>
      <c r="B106" s="24" t="s">
        <v>112</v>
      </c>
      <c r="C106" s="86">
        <v>1724</v>
      </c>
      <c r="D106" s="86">
        <v>1552</v>
      </c>
      <c r="E106" s="26">
        <v>100</v>
      </c>
      <c r="F106" s="26">
        <v>542</v>
      </c>
      <c r="G106" s="69">
        <f t="shared" si="1"/>
        <v>17.239999999999998</v>
      </c>
      <c r="H106" s="26">
        <v>11</v>
      </c>
      <c r="I106" s="25">
        <v>20</v>
      </c>
      <c r="J106" s="25">
        <v>20</v>
      </c>
      <c r="K106" s="25">
        <v>40</v>
      </c>
      <c r="L106" s="25">
        <v>20</v>
      </c>
      <c r="M106" s="28">
        <v>43132</v>
      </c>
      <c r="N106" s="29">
        <v>0</v>
      </c>
      <c r="O106" s="29">
        <v>0</v>
      </c>
      <c r="P106" s="25">
        <v>0</v>
      </c>
      <c r="Q106" s="30" t="s">
        <v>283</v>
      </c>
      <c r="R106" s="31"/>
      <c r="S106" s="31"/>
      <c r="T106" s="82">
        <v>1724</v>
      </c>
      <c r="U106" s="82">
        <v>1552</v>
      </c>
      <c r="V106" s="81"/>
      <c r="W106" s="85"/>
      <c r="X106" s="85"/>
      <c r="Y106" s="85"/>
      <c r="Z106" s="85"/>
      <c r="AA106" s="81"/>
    </row>
    <row r="107" spans="1:27" s="32" customFormat="1" ht="47.25" x14ac:dyDescent="0.35">
      <c r="A107" s="33">
        <v>22100289</v>
      </c>
      <c r="B107" s="33" t="s">
        <v>113</v>
      </c>
      <c r="C107" s="86">
        <v>17241</v>
      </c>
      <c r="D107" s="86">
        <v>15517</v>
      </c>
      <c r="E107" s="26">
        <v>1000</v>
      </c>
      <c r="F107" s="26">
        <v>542</v>
      </c>
      <c r="G107" s="69">
        <f t="shared" si="1"/>
        <v>17.241</v>
      </c>
      <c r="H107" s="26">
        <v>11</v>
      </c>
      <c r="I107" s="25">
        <v>20</v>
      </c>
      <c r="J107" s="25">
        <v>20</v>
      </c>
      <c r="K107" s="25">
        <v>40</v>
      </c>
      <c r="L107" s="25">
        <v>20</v>
      </c>
      <c r="M107" s="28">
        <v>43132</v>
      </c>
      <c r="N107" s="29">
        <v>0</v>
      </c>
      <c r="O107" s="29">
        <v>0</v>
      </c>
      <c r="P107" s="25">
        <v>0</v>
      </c>
      <c r="Q107" s="30" t="s">
        <v>283</v>
      </c>
      <c r="R107" s="31"/>
      <c r="S107" s="31"/>
      <c r="T107" s="82">
        <v>17241</v>
      </c>
      <c r="U107" s="82">
        <v>15517</v>
      </c>
      <c r="V107" s="81"/>
      <c r="W107" s="85"/>
      <c r="X107" s="85"/>
      <c r="Y107" s="85"/>
      <c r="Z107" s="85"/>
      <c r="AA107" s="81"/>
    </row>
    <row r="108" spans="1:27" s="32" customFormat="1" ht="63" x14ac:dyDescent="0.35">
      <c r="A108" s="24">
        <v>22100395</v>
      </c>
      <c r="B108" s="24" t="s">
        <v>182</v>
      </c>
      <c r="C108" s="86">
        <v>304914</v>
      </c>
      <c r="D108" s="86">
        <v>274422</v>
      </c>
      <c r="E108" s="26">
        <v>1</v>
      </c>
      <c r="F108" s="26">
        <v>97</v>
      </c>
      <c r="G108" s="69">
        <f t="shared" si="1"/>
        <v>304914</v>
      </c>
      <c r="H108" s="26">
        <v>11</v>
      </c>
      <c r="I108" s="25">
        <v>20</v>
      </c>
      <c r="J108" s="25">
        <v>47</v>
      </c>
      <c r="K108" s="25">
        <v>13</v>
      </c>
      <c r="L108" s="25">
        <v>20</v>
      </c>
      <c r="M108" s="28">
        <v>43132</v>
      </c>
      <c r="N108" s="29">
        <v>0</v>
      </c>
      <c r="O108" s="29">
        <v>0</v>
      </c>
      <c r="P108" s="25">
        <v>0</v>
      </c>
      <c r="Q108" s="30" t="s">
        <v>284</v>
      </c>
      <c r="R108" s="37" t="s">
        <v>285</v>
      </c>
      <c r="S108" s="31"/>
      <c r="T108" s="82">
        <v>304914</v>
      </c>
      <c r="U108" s="82">
        <v>274422</v>
      </c>
      <c r="V108" s="81"/>
      <c r="W108" s="85"/>
      <c r="X108" s="85"/>
      <c r="Y108" s="85"/>
      <c r="Z108" s="85"/>
      <c r="AA108" s="81"/>
    </row>
    <row r="109" spans="1:27" s="32" customFormat="1" x14ac:dyDescent="0.35">
      <c r="A109" s="33">
        <v>22300024</v>
      </c>
      <c r="B109" s="24" t="s">
        <v>114</v>
      </c>
      <c r="C109" s="86">
        <v>862</v>
      </c>
      <c r="D109" s="86">
        <v>776</v>
      </c>
      <c r="E109" s="26">
        <v>50</v>
      </c>
      <c r="F109" s="26">
        <v>542</v>
      </c>
      <c r="G109" s="69">
        <f t="shared" si="1"/>
        <v>17.239999999999998</v>
      </c>
      <c r="H109" s="26">
        <v>11</v>
      </c>
      <c r="I109" s="25">
        <v>20</v>
      </c>
      <c r="J109" s="25">
        <v>80</v>
      </c>
      <c r="K109" s="25">
        <v>0</v>
      </c>
      <c r="L109" s="25">
        <v>0</v>
      </c>
      <c r="M109" s="28">
        <v>43160</v>
      </c>
      <c r="N109" s="29">
        <v>0</v>
      </c>
      <c r="O109" s="29">
        <v>0</v>
      </c>
      <c r="P109" s="25">
        <v>0</v>
      </c>
      <c r="Q109" s="30"/>
      <c r="R109" s="31"/>
      <c r="S109" s="31"/>
      <c r="T109" s="82">
        <v>862</v>
      </c>
      <c r="U109" s="82">
        <v>776</v>
      </c>
      <c r="V109" s="81"/>
      <c r="W109" s="85"/>
      <c r="X109" s="85"/>
      <c r="Y109" s="85"/>
      <c r="Z109" s="85"/>
      <c r="AA109" s="81"/>
    </row>
    <row r="110" spans="1:27" s="34" customFormat="1" x14ac:dyDescent="0.35">
      <c r="A110" s="33">
        <v>22300056</v>
      </c>
      <c r="B110" s="24" t="s">
        <v>115</v>
      </c>
      <c r="C110" s="86">
        <v>862</v>
      </c>
      <c r="D110" s="86">
        <v>776</v>
      </c>
      <c r="E110" s="26">
        <v>50</v>
      </c>
      <c r="F110" s="26">
        <v>542</v>
      </c>
      <c r="G110" s="69">
        <f t="shared" si="1"/>
        <v>17.239999999999998</v>
      </c>
      <c r="H110" s="26">
        <v>11</v>
      </c>
      <c r="I110" s="25">
        <v>20</v>
      </c>
      <c r="J110" s="25">
        <v>80</v>
      </c>
      <c r="K110" s="25">
        <v>0</v>
      </c>
      <c r="L110" s="25">
        <v>0</v>
      </c>
      <c r="M110" s="28">
        <v>43160</v>
      </c>
      <c r="N110" s="29">
        <v>0</v>
      </c>
      <c r="O110" s="29">
        <v>0</v>
      </c>
      <c r="P110" s="25">
        <v>0</v>
      </c>
      <c r="Q110" s="30"/>
      <c r="R110" s="31"/>
      <c r="S110" s="31"/>
      <c r="T110" s="82">
        <v>862</v>
      </c>
      <c r="U110" s="82">
        <v>776</v>
      </c>
      <c r="V110" s="81"/>
      <c r="W110" s="85"/>
      <c r="X110" s="85"/>
      <c r="Y110" s="85"/>
      <c r="Z110" s="85"/>
      <c r="AA110" s="81"/>
    </row>
    <row r="111" spans="1:27" s="32" customFormat="1" ht="31.5" x14ac:dyDescent="0.35">
      <c r="A111" s="33">
        <v>22300079</v>
      </c>
      <c r="B111" s="24" t="s">
        <v>116</v>
      </c>
      <c r="C111" s="86">
        <v>862</v>
      </c>
      <c r="D111" s="86">
        <v>776</v>
      </c>
      <c r="E111" s="26">
        <v>50</v>
      </c>
      <c r="F111" s="26">
        <v>542</v>
      </c>
      <c r="G111" s="69">
        <f t="shared" si="1"/>
        <v>17.239999999999998</v>
      </c>
      <c r="H111" s="26">
        <v>11</v>
      </c>
      <c r="I111" s="25">
        <v>20</v>
      </c>
      <c r="J111" s="25">
        <v>80</v>
      </c>
      <c r="K111" s="25">
        <v>0</v>
      </c>
      <c r="L111" s="25">
        <v>0</v>
      </c>
      <c r="M111" s="28">
        <v>43160</v>
      </c>
      <c r="N111" s="29">
        <v>0</v>
      </c>
      <c r="O111" s="29">
        <v>0</v>
      </c>
      <c r="P111" s="25">
        <v>0</v>
      </c>
      <c r="Q111" s="30"/>
      <c r="R111" s="31"/>
      <c r="S111" s="31"/>
      <c r="T111" s="82">
        <v>862</v>
      </c>
      <c r="U111" s="82">
        <v>776</v>
      </c>
      <c r="V111" s="81"/>
      <c r="W111" s="85"/>
      <c r="X111" s="85"/>
      <c r="Y111" s="85"/>
      <c r="Z111" s="85"/>
      <c r="AA111" s="81"/>
    </row>
    <row r="112" spans="1:27" s="32" customFormat="1" x14ac:dyDescent="0.35">
      <c r="A112" s="33">
        <v>22300083</v>
      </c>
      <c r="B112" s="24" t="s">
        <v>117</v>
      </c>
      <c r="C112" s="86">
        <v>862</v>
      </c>
      <c r="D112" s="86">
        <v>776</v>
      </c>
      <c r="E112" s="26">
        <v>100</v>
      </c>
      <c r="F112" s="26">
        <v>542</v>
      </c>
      <c r="G112" s="69">
        <f t="shared" si="1"/>
        <v>8.6199999999999992</v>
      </c>
      <c r="H112" s="26">
        <v>11</v>
      </c>
      <c r="I112" s="25">
        <v>20</v>
      </c>
      <c r="J112" s="25">
        <v>80</v>
      </c>
      <c r="K112" s="25">
        <v>0</v>
      </c>
      <c r="L112" s="25">
        <v>0</v>
      </c>
      <c r="M112" s="28">
        <v>43160</v>
      </c>
      <c r="N112" s="29">
        <v>0</v>
      </c>
      <c r="O112" s="29">
        <v>0</v>
      </c>
      <c r="P112" s="25">
        <v>0</v>
      </c>
      <c r="Q112" s="30"/>
      <c r="R112" s="31"/>
      <c r="S112" s="31"/>
      <c r="T112" s="82">
        <v>862</v>
      </c>
      <c r="U112" s="82">
        <v>776</v>
      </c>
      <c r="V112" s="81"/>
      <c r="W112" s="85"/>
      <c r="X112" s="85"/>
      <c r="Y112" s="85"/>
      <c r="Z112" s="85"/>
      <c r="AA112" s="81"/>
    </row>
    <row r="113" spans="1:27" s="32" customFormat="1" x14ac:dyDescent="0.35">
      <c r="A113" s="33">
        <v>22300110</v>
      </c>
      <c r="B113" s="24" t="s">
        <v>118</v>
      </c>
      <c r="C113" s="86">
        <v>862</v>
      </c>
      <c r="D113" s="86">
        <v>776</v>
      </c>
      <c r="E113" s="26">
        <v>5</v>
      </c>
      <c r="F113" s="26">
        <v>542</v>
      </c>
      <c r="G113" s="69">
        <f t="shared" si="1"/>
        <v>172.4</v>
      </c>
      <c r="H113" s="26">
        <v>11</v>
      </c>
      <c r="I113" s="25">
        <v>20</v>
      </c>
      <c r="J113" s="25">
        <v>80</v>
      </c>
      <c r="K113" s="25">
        <v>0</v>
      </c>
      <c r="L113" s="25">
        <v>0</v>
      </c>
      <c r="M113" s="28">
        <v>43160</v>
      </c>
      <c r="N113" s="29">
        <v>0</v>
      </c>
      <c r="O113" s="29">
        <v>0</v>
      </c>
      <c r="P113" s="25">
        <v>0</v>
      </c>
      <c r="Q113" s="30"/>
      <c r="R113" s="31"/>
      <c r="S113" s="31"/>
      <c r="T113" s="82">
        <v>862</v>
      </c>
      <c r="U113" s="82">
        <v>776</v>
      </c>
      <c r="V113" s="81"/>
      <c r="W113" s="85"/>
      <c r="X113" s="85"/>
      <c r="Y113" s="85"/>
      <c r="Z113" s="85"/>
      <c r="AA113" s="81"/>
    </row>
    <row r="114" spans="1:27" s="32" customFormat="1" ht="31.5" x14ac:dyDescent="0.35">
      <c r="A114" s="33">
        <v>23600004</v>
      </c>
      <c r="B114" s="24" t="s">
        <v>183</v>
      </c>
      <c r="C114" s="86">
        <v>25862</v>
      </c>
      <c r="D114" s="86">
        <v>23276</v>
      </c>
      <c r="E114" s="26">
        <v>100</v>
      </c>
      <c r="F114" s="26">
        <v>542</v>
      </c>
      <c r="G114" s="69">
        <f t="shared" si="1"/>
        <v>258.62</v>
      </c>
      <c r="H114" s="26">
        <v>11</v>
      </c>
      <c r="I114" s="25">
        <v>7.0000000000000009</v>
      </c>
      <c r="J114" s="25">
        <v>93</v>
      </c>
      <c r="K114" s="25">
        <v>0</v>
      </c>
      <c r="L114" s="25">
        <v>0</v>
      </c>
      <c r="M114" s="28">
        <v>43132</v>
      </c>
      <c r="N114" s="29">
        <v>0</v>
      </c>
      <c r="O114" s="29">
        <v>0</v>
      </c>
      <c r="P114" s="25">
        <v>0</v>
      </c>
      <c r="Q114" s="30" t="s">
        <v>316</v>
      </c>
      <c r="R114" s="31"/>
      <c r="S114" s="31"/>
      <c r="T114" s="82">
        <v>25862</v>
      </c>
      <c r="U114" s="82">
        <v>23276</v>
      </c>
      <c r="V114" s="81"/>
      <c r="W114" s="85"/>
      <c r="X114" s="85"/>
      <c r="Y114" s="85"/>
      <c r="Z114" s="85"/>
      <c r="AA114" s="81"/>
    </row>
    <row r="115" spans="1:27" s="32" customFormat="1" ht="31.5" x14ac:dyDescent="0.35">
      <c r="A115" s="33">
        <v>23600005</v>
      </c>
      <c r="B115" s="24" t="s">
        <v>184</v>
      </c>
      <c r="C115" s="86">
        <v>8621</v>
      </c>
      <c r="D115" s="86">
        <v>7759</v>
      </c>
      <c r="E115" s="26">
        <v>100</v>
      </c>
      <c r="F115" s="26">
        <v>542</v>
      </c>
      <c r="G115" s="69">
        <f t="shared" si="1"/>
        <v>86.21</v>
      </c>
      <c r="H115" s="26">
        <v>11</v>
      </c>
      <c r="I115" s="25">
        <v>7.0000000000000009</v>
      </c>
      <c r="J115" s="25">
        <v>93</v>
      </c>
      <c r="K115" s="25">
        <v>0</v>
      </c>
      <c r="L115" s="25">
        <v>0</v>
      </c>
      <c r="M115" s="28">
        <v>43132</v>
      </c>
      <c r="N115" s="29">
        <v>0</v>
      </c>
      <c r="O115" s="29">
        <v>0</v>
      </c>
      <c r="P115" s="25">
        <v>0</v>
      </c>
      <c r="Q115" s="30" t="s">
        <v>316</v>
      </c>
      <c r="R115" s="31"/>
      <c r="S115" s="31"/>
      <c r="T115" s="82">
        <v>8621</v>
      </c>
      <c r="U115" s="82">
        <v>7759</v>
      </c>
      <c r="V115" s="81"/>
      <c r="W115" s="85"/>
      <c r="X115" s="85"/>
      <c r="Y115" s="85"/>
      <c r="Z115" s="85"/>
      <c r="AA115" s="81"/>
    </row>
    <row r="116" spans="1:27" s="32" customFormat="1" ht="78.75" x14ac:dyDescent="0.35">
      <c r="A116" s="33">
        <v>23900024</v>
      </c>
      <c r="B116" s="24" t="s">
        <v>185</v>
      </c>
      <c r="C116" s="86">
        <v>862069</v>
      </c>
      <c r="D116" s="86">
        <v>775862</v>
      </c>
      <c r="E116" s="26">
        <v>1000</v>
      </c>
      <c r="F116" s="26">
        <v>542</v>
      </c>
      <c r="G116" s="69">
        <f t="shared" si="1"/>
        <v>862.06899999999996</v>
      </c>
      <c r="H116" s="26">
        <v>11</v>
      </c>
      <c r="I116" s="25">
        <v>7.0000000000000009</v>
      </c>
      <c r="J116" s="25">
        <v>12</v>
      </c>
      <c r="K116" s="25">
        <v>59</v>
      </c>
      <c r="L116" s="25">
        <v>22</v>
      </c>
      <c r="M116" s="28">
        <v>43132</v>
      </c>
      <c r="N116" s="29">
        <v>0</v>
      </c>
      <c r="O116" s="29">
        <v>0</v>
      </c>
      <c r="P116" s="25">
        <v>0</v>
      </c>
      <c r="Q116" s="30" t="s">
        <v>279</v>
      </c>
      <c r="R116" s="31"/>
      <c r="S116" s="31"/>
      <c r="T116" s="82">
        <v>862069</v>
      </c>
      <c r="U116" s="82">
        <v>775862</v>
      </c>
      <c r="V116" s="81"/>
      <c r="W116" s="85"/>
      <c r="X116" s="85"/>
      <c r="Y116" s="85"/>
      <c r="Z116" s="85"/>
      <c r="AA116" s="81"/>
    </row>
    <row r="117" spans="1:27" s="32" customFormat="1" x14ac:dyDescent="0.35">
      <c r="A117" s="33">
        <v>24100182</v>
      </c>
      <c r="B117" s="24" t="s">
        <v>186</v>
      </c>
      <c r="C117" s="86">
        <v>4310</v>
      </c>
      <c r="D117" s="86">
        <v>3879</v>
      </c>
      <c r="E117" s="26">
        <v>100</v>
      </c>
      <c r="F117" s="26">
        <v>542</v>
      </c>
      <c r="G117" s="69">
        <f t="shared" si="1"/>
        <v>43.1</v>
      </c>
      <c r="H117" s="26">
        <v>11</v>
      </c>
      <c r="I117" s="25">
        <v>16</v>
      </c>
      <c r="J117" s="25">
        <v>63</v>
      </c>
      <c r="K117" s="25">
        <v>0</v>
      </c>
      <c r="L117" s="25">
        <v>21</v>
      </c>
      <c r="M117" s="28">
        <v>43132</v>
      </c>
      <c r="N117" s="29">
        <v>0</v>
      </c>
      <c r="O117" s="29">
        <v>0</v>
      </c>
      <c r="P117" s="25">
        <v>0</v>
      </c>
      <c r="Q117" s="30"/>
      <c r="R117" s="31"/>
      <c r="S117" s="31"/>
      <c r="T117" s="82">
        <v>4310</v>
      </c>
      <c r="U117" s="82">
        <v>3879</v>
      </c>
      <c r="V117" s="81"/>
      <c r="W117" s="85"/>
      <c r="X117" s="85"/>
      <c r="Y117" s="85"/>
      <c r="Z117" s="85"/>
      <c r="AA117" s="81"/>
    </row>
    <row r="118" spans="1:27" s="32" customFormat="1" x14ac:dyDescent="0.35">
      <c r="A118" s="33">
        <v>24200009</v>
      </c>
      <c r="B118" s="24" t="s">
        <v>187</v>
      </c>
      <c r="C118" s="86">
        <v>431</v>
      </c>
      <c r="D118" s="86">
        <v>388</v>
      </c>
      <c r="E118" s="26">
        <v>4</v>
      </c>
      <c r="F118" s="26">
        <v>542</v>
      </c>
      <c r="G118" s="69">
        <f t="shared" si="1"/>
        <v>107.75</v>
      </c>
      <c r="H118" s="26">
        <v>11</v>
      </c>
      <c r="I118" s="25">
        <v>16</v>
      </c>
      <c r="J118" s="25">
        <v>84</v>
      </c>
      <c r="K118" s="25">
        <v>0</v>
      </c>
      <c r="L118" s="25">
        <v>0</v>
      </c>
      <c r="M118" s="28">
        <v>43132</v>
      </c>
      <c r="N118" s="29">
        <v>0</v>
      </c>
      <c r="O118" s="29">
        <v>0</v>
      </c>
      <c r="P118" s="25">
        <v>0</v>
      </c>
      <c r="Q118" s="30"/>
      <c r="R118" s="31"/>
      <c r="S118" s="31"/>
      <c r="T118" s="82">
        <v>431</v>
      </c>
      <c r="U118" s="82">
        <v>388</v>
      </c>
      <c r="V118" s="81"/>
      <c r="W118" s="85"/>
      <c r="X118" s="85"/>
      <c r="Y118" s="85"/>
      <c r="Z118" s="85"/>
      <c r="AA118" s="81"/>
    </row>
    <row r="119" spans="1:27" s="32" customFormat="1" x14ac:dyDescent="0.35">
      <c r="A119" s="33">
        <v>24200024</v>
      </c>
      <c r="B119" s="24" t="s">
        <v>188</v>
      </c>
      <c r="C119" s="86">
        <v>431</v>
      </c>
      <c r="D119" s="86">
        <v>388</v>
      </c>
      <c r="E119" s="26">
        <v>4</v>
      </c>
      <c r="F119" s="26">
        <v>542</v>
      </c>
      <c r="G119" s="69">
        <f t="shared" si="1"/>
        <v>107.75</v>
      </c>
      <c r="H119" s="26">
        <v>11</v>
      </c>
      <c r="I119" s="25">
        <v>16</v>
      </c>
      <c r="J119" s="25">
        <v>84</v>
      </c>
      <c r="K119" s="25">
        <v>0</v>
      </c>
      <c r="L119" s="25">
        <v>0</v>
      </c>
      <c r="M119" s="28">
        <v>43132</v>
      </c>
      <c r="N119" s="29">
        <v>0</v>
      </c>
      <c r="O119" s="29">
        <v>0</v>
      </c>
      <c r="P119" s="25">
        <v>0</v>
      </c>
      <c r="Q119" s="30"/>
      <c r="R119" s="31"/>
      <c r="S119" s="31"/>
      <c r="T119" s="82">
        <v>431</v>
      </c>
      <c r="U119" s="82">
        <v>388</v>
      </c>
      <c r="V119" s="81"/>
      <c r="W119" s="85"/>
      <c r="X119" s="85"/>
      <c r="Y119" s="85"/>
      <c r="Z119" s="85"/>
      <c r="AA119" s="81"/>
    </row>
    <row r="120" spans="1:27" s="32" customFormat="1" x14ac:dyDescent="0.35">
      <c r="A120" s="33">
        <v>24300002</v>
      </c>
      <c r="B120" s="24" t="s">
        <v>189</v>
      </c>
      <c r="C120" s="86">
        <v>1379</v>
      </c>
      <c r="D120" s="86">
        <v>1241</v>
      </c>
      <c r="E120" s="26">
        <v>10</v>
      </c>
      <c r="F120" s="26">
        <v>542</v>
      </c>
      <c r="G120" s="69">
        <f t="shared" si="1"/>
        <v>137.9</v>
      </c>
      <c r="H120" s="26">
        <v>11</v>
      </c>
      <c r="I120" s="25">
        <v>16</v>
      </c>
      <c r="J120" s="25">
        <v>9</v>
      </c>
      <c r="K120" s="25">
        <v>31</v>
      </c>
      <c r="L120" s="25">
        <v>44</v>
      </c>
      <c r="M120" s="28">
        <v>43160</v>
      </c>
      <c r="N120" s="29">
        <v>0</v>
      </c>
      <c r="O120" s="29">
        <v>0</v>
      </c>
      <c r="P120" s="25">
        <v>0</v>
      </c>
      <c r="Q120" s="30"/>
      <c r="R120" s="31"/>
      <c r="S120" s="31"/>
      <c r="T120" s="82">
        <v>1379</v>
      </c>
      <c r="U120" s="82">
        <v>1241</v>
      </c>
      <c r="V120" s="81"/>
      <c r="W120" s="85"/>
      <c r="X120" s="85"/>
      <c r="Y120" s="85"/>
      <c r="Z120" s="85"/>
      <c r="AA120" s="81"/>
    </row>
    <row r="121" spans="1:27" s="32" customFormat="1" x14ac:dyDescent="0.35">
      <c r="A121" s="33">
        <v>24400033</v>
      </c>
      <c r="B121" s="24" t="s">
        <v>190</v>
      </c>
      <c r="C121" s="86">
        <v>3707</v>
      </c>
      <c r="D121" s="86">
        <v>3336</v>
      </c>
      <c r="E121" s="26">
        <v>50</v>
      </c>
      <c r="F121" s="26">
        <v>542</v>
      </c>
      <c r="G121" s="69">
        <f t="shared" si="1"/>
        <v>74.14</v>
      </c>
      <c r="H121" s="26">
        <v>11</v>
      </c>
      <c r="I121" s="25">
        <v>16</v>
      </c>
      <c r="J121" s="25">
        <v>47</v>
      </c>
      <c r="K121" s="25">
        <v>37</v>
      </c>
      <c r="L121" s="25">
        <v>0</v>
      </c>
      <c r="M121" s="28">
        <v>43132</v>
      </c>
      <c r="N121" s="29">
        <v>0</v>
      </c>
      <c r="O121" s="29">
        <v>0</v>
      </c>
      <c r="P121" s="25">
        <v>0</v>
      </c>
      <c r="Q121" s="30"/>
      <c r="R121" s="31"/>
      <c r="S121" s="31"/>
      <c r="T121" s="82">
        <v>3707</v>
      </c>
      <c r="U121" s="82">
        <v>3336</v>
      </c>
      <c r="V121" s="81"/>
      <c r="W121" s="85"/>
      <c r="X121" s="85"/>
      <c r="Y121" s="85"/>
      <c r="Z121" s="85"/>
      <c r="AA121" s="81"/>
    </row>
    <row r="122" spans="1:27" s="32" customFormat="1" x14ac:dyDescent="0.35">
      <c r="A122" s="33">
        <v>24600003</v>
      </c>
      <c r="B122" s="24" t="s">
        <v>119</v>
      </c>
      <c r="C122" s="86">
        <v>4310</v>
      </c>
      <c r="D122" s="86">
        <v>3879</v>
      </c>
      <c r="E122" s="26">
        <v>500</v>
      </c>
      <c r="F122" s="26">
        <v>542</v>
      </c>
      <c r="G122" s="69">
        <f t="shared" si="1"/>
        <v>8.6199999999999992</v>
      </c>
      <c r="H122" s="26">
        <v>11</v>
      </c>
      <c r="I122" s="25">
        <v>16</v>
      </c>
      <c r="J122" s="25">
        <v>63</v>
      </c>
      <c r="K122" s="25">
        <v>19</v>
      </c>
      <c r="L122" s="25">
        <v>2</v>
      </c>
      <c r="M122" s="28">
        <v>43132</v>
      </c>
      <c r="N122" s="29">
        <v>0</v>
      </c>
      <c r="O122" s="29">
        <v>0</v>
      </c>
      <c r="P122" s="25">
        <v>0</v>
      </c>
      <c r="Q122" s="30"/>
      <c r="R122" s="31"/>
      <c r="S122" s="31"/>
      <c r="T122" s="82">
        <v>4310</v>
      </c>
      <c r="U122" s="82">
        <v>3879</v>
      </c>
      <c r="V122" s="81"/>
      <c r="W122" s="85"/>
      <c r="X122" s="85"/>
      <c r="Y122" s="85"/>
      <c r="Z122" s="85"/>
      <c r="AA122" s="81"/>
    </row>
    <row r="123" spans="1:27" s="32" customFormat="1" x14ac:dyDescent="0.35">
      <c r="A123" s="33">
        <v>24600019</v>
      </c>
      <c r="B123" s="24" t="s">
        <v>120</v>
      </c>
      <c r="C123" s="86">
        <v>862</v>
      </c>
      <c r="D123" s="86">
        <v>776</v>
      </c>
      <c r="E123" s="26">
        <v>50</v>
      </c>
      <c r="F123" s="26">
        <v>542</v>
      </c>
      <c r="G123" s="69">
        <f t="shared" si="1"/>
        <v>17.239999999999998</v>
      </c>
      <c r="H123" s="26">
        <v>11</v>
      </c>
      <c r="I123" s="25">
        <v>16</v>
      </c>
      <c r="J123" s="25">
        <v>63</v>
      </c>
      <c r="K123" s="25">
        <v>19</v>
      </c>
      <c r="L123" s="25">
        <v>2</v>
      </c>
      <c r="M123" s="28">
        <v>43132</v>
      </c>
      <c r="N123" s="29">
        <v>0</v>
      </c>
      <c r="O123" s="29">
        <v>0</v>
      </c>
      <c r="P123" s="25">
        <v>0</v>
      </c>
      <c r="Q123" s="30"/>
      <c r="R123" s="31"/>
      <c r="S123" s="31"/>
      <c r="T123" s="82">
        <v>862</v>
      </c>
      <c r="U123" s="82">
        <v>776</v>
      </c>
      <c r="V123" s="81"/>
      <c r="W123" s="85"/>
      <c r="X123" s="85"/>
      <c r="Y123" s="85"/>
      <c r="Z123" s="85"/>
      <c r="AA123" s="81"/>
    </row>
    <row r="124" spans="1:27" s="32" customFormat="1" x14ac:dyDescent="0.35">
      <c r="A124" s="33">
        <v>24600021</v>
      </c>
      <c r="B124" s="24" t="s">
        <v>121</v>
      </c>
      <c r="C124" s="86">
        <v>12931</v>
      </c>
      <c r="D124" s="86">
        <v>11638</v>
      </c>
      <c r="E124" s="26">
        <v>10</v>
      </c>
      <c r="F124" s="26">
        <v>542</v>
      </c>
      <c r="G124" s="69">
        <f t="shared" si="1"/>
        <v>1293.0999999999999</v>
      </c>
      <c r="H124" s="26">
        <v>11</v>
      </c>
      <c r="I124" s="25">
        <v>16</v>
      </c>
      <c r="J124" s="25">
        <v>63</v>
      </c>
      <c r="K124" s="25">
        <v>19</v>
      </c>
      <c r="L124" s="25">
        <v>2</v>
      </c>
      <c r="M124" s="28">
        <v>43132</v>
      </c>
      <c r="N124" s="29">
        <v>0</v>
      </c>
      <c r="O124" s="29">
        <v>0</v>
      </c>
      <c r="P124" s="25">
        <v>0</v>
      </c>
      <c r="Q124" s="30"/>
      <c r="R124" s="31"/>
      <c r="S124" s="31"/>
      <c r="T124" s="82">
        <v>12931</v>
      </c>
      <c r="U124" s="82">
        <v>11638</v>
      </c>
      <c r="V124" s="81"/>
      <c r="W124" s="85"/>
      <c r="X124" s="85"/>
      <c r="Y124" s="85"/>
      <c r="Z124" s="85"/>
      <c r="AA124" s="81"/>
    </row>
    <row r="125" spans="1:27" s="32" customFormat="1" x14ac:dyDescent="0.35">
      <c r="A125" s="33">
        <v>24600022</v>
      </c>
      <c r="B125" s="24" t="s">
        <v>122</v>
      </c>
      <c r="C125" s="86">
        <v>4310</v>
      </c>
      <c r="D125" s="86">
        <v>3879</v>
      </c>
      <c r="E125" s="26">
        <v>100</v>
      </c>
      <c r="F125" s="26">
        <v>542</v>
      </c>
      <c r="G125" s="69">
        <f t="shared" si="1"/>
        <v>43.1</v>
      </c>
      <c r="H125" s="26">
        <v>11</v>
      </c>
      <c r="I125" s="25">
        <v>16</v>
      </c>
      <c r="J125" s="25">
        <v>63</v>
      </c>
      <c r="K125" s="25">
        <v>19</v>
      </c>
      <c r="L125" s="25">
        <v>2</v>
      </c>
      <c r="M125" s="28">
        <v>43132</v>
      </c>
      <c r="N125" s="29">
        <v>0</v>
      </c>
      <c r="O125" s="29">
        <v>0</v>
      </c>
      <c r="P125" s="25">
        <v>0</v>
      </c>
      <c r="Q125" s="30"/>
      <c r="R125" s="31"/>
      <c r="S125" s="31"/>
      <c r="T125" s="82">
        <v>4310</v>
      </c>
      <c r="U125" s="82">
        <v>3879</v>
      </c>
      <c r="V125" s="81"/>
      <c r="W125" s="85"/>
      <c r="X125" s="85"/>
      <c r="Y125" s="85"/>
      <c r="Z125" s="85"/>
      <c r="AA125" s="81"/>
    </row>
    <row r="126" spans="1:27" s="32" customFormat="1" x14ac:dyDescent="0.35">
      <c r="A126" s="33">
        <v>24600027</v>
      </c>
      <c r="B126" s="24" t="s">
        <v>123</v>
      </c>
      <c r="C126" s="86">
        <v>2586</v>
      </c>
      <c r="D126" s="86">
        <v>2328</v>
      </c>
      <c r="E126" s="26">
        <v>50</v>
      </c>
      <c r="F126" s="26">
        <v>542</v>
      </c>
      <c r="G126" s="69">
        <f t="shared" si="1"/>
        <v>51.72</v>
      </c>
      <c r="H126" s="26">
        <v>11</v>
      </c>
      <c r="I126" s="25">
        <v>16</v>
      </c>
      <c r="J126" s="25">
        <v>63</v>
      </c>
      <c r="K126" s="25">
        <v>19</v>
      </c>
      <c r="L126" s="25">
        <v>2</v>
      </c>
      <c r="M126" s="28">
        <v>43132</v>
      </c>
      <c r="N126" s="29">
        <v>0</v>
      </c>
      <c r="O126" s="29">
        <v>0</v>
      </c>
      <c r="P126" s="25">
        <v>0</v>
      </c>
      <c r="Q126" s="30"/>
      <c r="R126" s="31"/>
      <c r="S126" s="31"/>
      <c r="T126" s="82">
        <v>2586</v>
      </c>
      <c r="U126" s="82">
        <v>2328</v>
      </c>
      <c r="V126" s="81"/>
      <c r="W126" s="85"/>
      <c r="X126" s="85"/>
      <c r="Y126" s="85"/>
      <c r="Z126" s="85"/>
      <c r="AA126" s="81"/>
    </row>
    <row r="127" spans="1:27" s="34" customFormat="1" x14ac:dyDescent="0.35">
      <c r="A127" s="33">
        <v>24600029</v>
      </c>
      <c r="B127" s="24" t="s">
        <v>124</v>
      </c>
      <c r="C127" s="86">
        <v>1724</v>
      </c>
      <c r="D127" s="86">
        <v>1552</v>
      </c>
      <c r="E127" s="26">
        <v>50</v>
      </c>
      <c r="F127" s="26">
        <v>542</v>
      </c>
      <c r="G127" s="69">
        <f t="shared" si="1"/>
        <v>34.479999999999997</v>
      </c>
      <c r="H127" s="26">
        <v>11</v>
      </c>
      <c r="I127" s="25">
        <v>16</v>
      </c>
      <c r="J127" s="25">
        <v>63</v>
      </c>
      <c r="K127" s="25">
        <v>19</v>
      </c>
      <c r="L127" s="25">
        <v>2</v>
      </c>
      <c r="M127" s="28">
        <v>43132</v>
      </c>
      <c r="N127" s="29">
        <v>0</v>
      </c>
      <c r="O127" s="29">
        <v>0</v>
      </c>
      <c r="P127" s="25">
        <v>0</v>
      </c>
      <c r="Q127" s="30"/>
      <c r="R127" s="31"/>
      <c r="S127" s="31"/>
      <c r="T127" s="82">
        <v>1724</v>
      </c>
      <c r="U127" s="82">
        <v>1552</v>
      </c>
      <c r="V127" s="81"/>
      <c r="W127" s="85"/>
      <c r="X127" s="85"/>
      <c r="Y127" s="85"/>
      <c r="Z127" s="85"/>
      <c r="AA127" s="81"/>
    </row>
    <row r="128" spans="1:27" s="32" customFormat="1" x14ac:dyDescent="0.35">
      <c r="A128" s="33">
        <v>24600031</v>
      </c>
      <c r="B128" s="24" t="s">
        <v>125</v>
      </c>
      <c r="C128" s="86">
        <v>1724</v>
      </c>
      <c r="D128" s="86">
        <v>1552</v>
      </c>
      <c r="E128" s="26">
        <v>100</v>
      </c>
      <c r="F128" s="26">
        <v>542</v>
      </c>
      <c r="G128" s="69">
        <f t="shared" si="1"/>
        <v>17.239999999999998</v>
      </c>
      <c r="H128" s="26">
        <v>11</v>
      </c>
      <c r="I128" s="25">
        <v>16</v>
      </c>
      <c r="J128" s="25">
        <v>63</v>
      </c>
      <c r="K128" s="25">
        <v>19</v>
      </c>
      <c r="L128" s="25">
        <v>2</v>
      </c>
      <c r="M128" s="28">
        <v>43132</v>
      </c>
      <c r="N128" s="29">
        <v>0</v>
      </c>
      <c r="O128" s="29">
        <v>0</v>
      </c>
      <c r="P128" s="25">
        <v>0</v>
      </c>
      <c r="Q128" s="30"/>
      <c r="R128" s="31"/>
      <c r="S128" s="31"/>
      <c r="T128" s="82">
        <v>1724</v>
      </c>
      <c r="U128" s="82">
        <v>1552</v>
      </c>
      <c r="V128" s="81"/>
      <c r="W128" s="85"/>
      <c r="X128" s="85"/>
      <c r="Y128" s="85"/>
      <c r="Z128" s="85"/>
      <c r="AA128" s="81"/>
    </row>
    <row r="129" spans="1:27" s="32" customFormat="1" x14ac:dyDescent="0.35">
      <c r="A129" s="33">
        <v>24600033</v>
      </c>
      <c r="B129" s="24" t="s">
        <v>126</v>
      </c>
      <c r="C129" s="86">
        <v>4310</v>
      </c>
      <c r="D129" s="86">
        <v>3879</v>
      </c>
      <c r="E129" s="26">
        <v>20</v>
      </c>
      <c r="F129" s="26">
        <v>542</v>
      </c>
      <c r="G129" s="69">
        <f t="shared" si="1"/>
        <v>215.5</v>
      </c>
      <c r="H129" s="26">
        <v>11</v>
      </c>
      <c r="I129" s="25">
        <v>16</v>
      </c>
      <c r="J129" s="25">
        <v>63</v>
      </c>
      <c r="K129" s="25">
        <v>19</v>
      </c>
      <c r="L129" s="25">
        <v>2</v>
      </c>
      <c r="M129" s="28">
        <v>43132</v>
      </c>
      <c r="N129" s="29">
        <v>0</v>
      </c>
      <c r="O129" s="29">
        <v>0</v>
      </c>
      <c r="P129" s="25">
        <v>0</v>
      </c>
      <c r="Q129" s="30"/>
      <c r="R129" s="31"/>
      <c r="S129" s="31"/>
      <c r="T129" s="82">
        <v>4310</v>
      </c>
      <c r="U129" s="82">
        <v>3879</v>
      </c>
      <c r="V129" s="81"/>
      <c r="W129" s="85"/>
      <c r="X129" s="85"/>
      <c r="Y129" s="85"/>
      <c r="Z129" s="85"/>
      <c r="AA129" s="81"/>
    </row>
    <row r="130" spans="1:27" s="32" customFormat="1" x14ac:dyDescent="0.35">
      <c r="A130" s="33">
        <v>24600046</v>
      </c>
      <c r="B130" s="24" t="s">
        <v>127</v>
      </c>
      <c r="C130" s="86">
        <v>17241</v>
      </c>
      <c r="D130" s="86">
        <v>15517</v>
      </c>
      <c r="E130" s="26">
        <v>500</v>
      </c>
      <c r="F130" s="26">
        <v>542</v>
      </c>
      <c r="G130" s="69">
        <f t="shared" si="1"/>
        <v>34.481999999999999</v>
      </c>
      <c r="H130" s="26">
        <v>11</v>
      </c>
      <c r="I130" s="25">
        <v>16</v>
      </c>
      <c r="J130" s="25">
        <v>63</v>
      </c>
      <c r="K130" s="25">
        <v>19</v>
      </c>
      <c r="L130" s="25">
        <v>2</v>
      </c>
      <c r="M130" s="28">
        <v>43132</v>
      </c>
      <c r="N130" s="29">
        <v>0</v>
      </c>
      <c r="O130" s="29">
        <v>0</v>
      </c>
      <c r="P130" s="25">
        <v>0</v>
      </c>
      <c r="Q130" s="30"/>
      <c r="R130" s="31"/>
      <c r="S130" s="31"/>
      <c r="T130" s="82">
        <v>17241</v>
      </c>
      <c r="U130" s="82">
        <v>15517</v>
      </c>
      <c r="V130" s="81"/>
      <c r="W130" s="85"/>
      <c r="X130" s="85"/>
      <c r="Y130" s="85"/>
      <c r="Z130" s="85"/>
      <c r="AA130" s="81"/>
    </row>
    <row r="131" spans="1:27" s="34" customFormat="1" x14ac:dyDescent="0.35">
      <c r="A131" s="33">
        <v>24600047</v>
      </c>
      <c r="B131" s="24" t="s">
        <v>128</v>
      </c>
      <c r="C131" s="86">
        <v>1724</v>
      </c>
      <c r="D131" s="86">
        <v>1552</v>
      </c>
      <c r="E131" s="26">
        <v>1000</v>
      </c>
      <c r="F131" s="26">
        <v>542</v>
      </c>
      <c r="G131" s="69">
        <f t="shared" si="1"/>
        <v>1.724</v>
      </c>
      <c r="H131" s="26">
        <v>11</v>
      </c>
      <c r="I131" s="25">
        <v>16</v>
      </c>
      <c r="J131" s="25">
        <v>63</v>
      </c>
      <c r="K131" s="25">
        <v>19</v>
      </c>
      <c r="L131" s="25">
        <v>2</v>
      </c>
      <c r="M131" s="28">
        <v>43132</v>
      </c>
      <c r="N131" s="29">
        <v>0</v>
      </c>
      <c r="O131" s="29">
        <v>0</v>
      </c>
      <c r="P131" s="25">
        <v>0</v>
      </c>
      <c r="Q131" s="30"/>
      <c r="R131" s="31"/>
      <c r="S131" s="31"/>
      <c r="T131" s="82">
        <v>1724</v>
      </c>
      <c r="U131" s="82">
        <v>1552</v>
      </c>
      <c r="V131" s="81"/>
      <c r="W131" s="85"/>
      <c r="X131" s="85"/>
      <c r="Y131" s="85"/>
      <c r="Z131" s="85"/>
      <c r="AA131" s="81"/>
    </row>
    <row r="132" spans="1:27" s="32" customFormat="1" x14ac:dyDescent="0.35">
      <c r="A132" s="33">
        <v>24600051</v>
      </c>
      <c r="B132" s="24" t="s">
        <v>129</v>
      </c>
      <c r="C132" s="86">
        <v>862</v>
      </c>
      <c r="D132" s="86">
        <v>776</v>
      </c>
      <c r="E132" s="26">
        <v>100</v>
      </c>
      <c r="F132" s="26">
        <v>542</v>
      </c>
      <c r="G132" s="69">
        <f t="shared" si="1"/>
        <v>8.6199999999999992</v>
      </c>
      <c r="H132" s="26">
        <v>11</v>
      </c>
      <c r="I132" s="25">
        <v>16</v>
      </c>
      <c r="J132" s="25">
        <v>63</v>
      </c>
      <c r="K132" s="25">
        <v>19</v>
      </c>
      <c r="L132" s="25">
        <v>2</v>
      </c>
      <c r="M132" s="28">
        <v>43132</v>
      </c>
      <c r="N132" s="29">
        <v>0</v>
      </c>
      <c r="O132" s="29">
        <v>0</v>
      </c>
      <c r="P132" s="25">
        <v>0</v>
      </c>
      <c r="Q132" s="30"/>
      <c r="R132" s="31"/>
      <c r="S132" s="31"/>
      <c r="T132" s="82">
        <v>862</v>
      </c>
      <c r="U132" s="82">
        <v>776</v>
      </c>
      <c r="V132" s="81"/>
      <c r="W132" s="85"/>
      <c r="X132" s="85"/>
      <c r="Y132" s="85"/>
      <c r="Z132" s="85"/>
      <c r="AA132" s="81"/>
    </row>
    <row r="133" spans="1:27" s="34" customFormat="1" x14ac:dyDescent="0.35">
      <c r="A133" s="33">
        <v>24600054</v>
      </c>
      <c r="B133" s="24" t="s">
        <v>130</v>
      </c>
      <c r="C133" s="86">
        <v>68966</v>
      </c>
      <c r="D133" s="86">
        <v>62069</v>
      </c>
      <c r="E133" s="26">
        <v>50</v>
      </c>
      <c r="F133" s="26">
        <v>542</v>
      </c>
      <c r="G133" s="69">
        <f t="shared" si="1"/>
        <v>1379.32</v>
      </c>
      <c r="H133" s="26">
        <v>11</v>
      </c>
      <c r="I133" s="25">
        <v>16</v>
      </c>
      <c r="J133" s="25">
        <v>63</v>
      </c>
      <c r="K133" s="25">
        <v>19</v>
      </c>
      <c r="L133" s="25">
        <v>2</v>
      </c>
      <c r="M133" s="28">
        <v>43132</v>
      </c>
      <c r="N133" s="29">
        <v>0</v>
      </c>
      <c r="O133" s="29">
        <v>0</v>
      </c>
      <c r="P133" s="25">
        <v>0</v>
      </c>
      <c r="Q133" s="30"/>
      <c r="R133" s="31"/>
      <c r="S133" s="31"/>
      <c r="T133" s="82">
        <v>68966</v>
      </c>
      <c r="U133" s="82">
        <v>62069</v>
      </c>
      <c r="V133" s="81"/>
      <c r="W133" s="85"/>
      <c r="X133" s="85"/>
      <c r="Y133" s="85"/>
      <c r="Z133" s="85"/>
      <c r="AA133" s="81"/>
    </row>
    <row r="134" spans="1:27" s="32" customFormat="1" x14ac:dyDescent="0.35">
      <c r="A134" s="33">
        <v>24600064</v>
      </c>
      <c r="B134" s="24" t="s">
        <v>131</v>
      </c>
      <c r="C134" s="86">
        <v>4310</v>
      </c>
      <c r="D134" s="86">
        <v>3879</v>
      </c>
      <c r="E134" s="26">
        <v>500</v>
      </c>
      <c r="F134" s="26">
        <v>542</v>
      </c>
      <c r="G134" s="69">
        <f t="shared" si="1"/>
        <v>8.6199999999999992</v>
      </c>
      <c r="H134" s="26">
        <v>11</v>
      </c>
      <c r="I134" s="25">
        <v>16</v>
      </c>
      <c r="J134" s="25">
        <v>63</v>
      </c>
      <c r="K134" s="25">
        <v>19</v>
      </c>
      <c r="L134" s="25">
        <v>2</v>
      </c>
      <c r="M134" s="28">
        <v>43132</v>
      </c>
      <c r="N134" s="29">
        <v>0</v>
      </c>
      <c r="O134" s="29">
        <v>0</v>
      </c>
      <c r="P134" s="25">
        <v>0</v>
      </c>
      <c r="Q134" s="30"/>
      <c r="R134" s="31"/>
      <c r="S134" s="31"/>
      <c r="T134" s="82">
        <v>4310</v>
      </c>
      <c r="U134" s="82">
        <v>3879</v>
      </c>
      <c r="V134" s="81"/>
      <c r="W134" s="85"/>
      <c r="X134" s="85"/>
      <c r="Y134" s="85"/>
      <c r="Z134" s="85"/>
      <c r="AA134" s="81"/>
    </row>
    <row r="135" spans="1:27" s="34" customFormat="1" x14ac:dyDescent="0.35">
      <c r="A135" s="33">
        <v>24600070</v>
      </c>
      <c r="B135" s="24" t="s">
        <v>132</v>
      </c>
      <c r="C135" s="86">
        <v>431</v>
      </c>
      <c r="D135" s="86">
        <v>388</v>
      </c>
      <c r="E135" s="26">
        <v>1000</v>
      </c>
      <c r="F135" s="26">
        <v>542</v>
      </c>
      <c r="G135" s="69">
        <f t="shared" si="1"/>
        <v>0.43099999999999999</v>
      </c>
      <c r="H135" s="26">
        <v>11</v>
      </c>
      <c r="I135" s="25">
        <v>16</v>
      </c>
      <c r="J135" s="25">
        <v>63</v>
      </c>
      <c r="K135" s="25">
        <v>19</v>
      </c>
      <c r="L135" s="25">
        <v>2</v>
      </c>
      <c r="M135" s="28">
        <v>43132</v>
      </c>
      <c r="N135" s="29">
        <v>0</v>
      </c>
      <c r="O135" s="29">
        <v>0</v>
      </c>
      <c r="P135" s="25">
        <v>0</v>
      </c>
      <c r="Q135" s="30"/>
      <c r="R135" s="31"/>
      <c r="S135" s="31"/>
      <c r="T135" s="82">
        <v>431</v>
      </c>
      <c r="U135" s="82">
        <v>388</v>
      </c>
      <c r="V135" s="81"/>
      <c r="W135" s="85"/>
      <c r="X135" s="85"/>
      <c r="Y135" s="85"/>
      <c r="Z135" s="85"/>
      <c r="AA135" s="81"/>
    </row>
    <row r="136" spans="1:27" s="32" customFormat="1" x14ac:dyDescent="0.35">
      <c r="A136" s="33">
        <v>24600077</v>
      </c>
      <c r="B136" s="24" t="s">
        <v>133</v>
      </c>
      <c r="C136" s="86">
        <v>1724</v>
      </c>
      <c r="D136" s="86">
        <v>1552</v>
      </c>
      <c r="E136" s="26">
        <v>50</v>
      </c>
      <c r="F136" s="26">
        <v>542</v>
      </c>
      <c r="G136" s="69">
        <f t="shared" ref="G136:G199" si="2">+C136/E136</f>
        <v>34.479999999999997</v>
      </c>
      <c r="H136" s="26">
        <v>11</v>
      </c>
      <c r="I136" s="25">
        <v>16</v>
      </c>
      <c r="J136" s="25">
        <v>63</v>
      </c>
      <c r="K136" s="25">
        <v>19</v>
      </c>
      <c r="L136" s="25">
        <v>2</v>
      </c>
      <c r="M136" s="28">
        <v>43132</v>
      </c>
      <c r="N136" s="29">
        <v>0</v>
      </c>
      <c r="O136" s="29">
        <v>0</v>
      </c>
      <c r="P136" s="25">
        <v>0</v>
      </c>
      <c r="Q136" s="30"/>
      <c r="R136" s="31"/>
      <c r="S136" s="31"/>
      <c r="T136" s="82">
        <v>1724</v>
      </c>
      <c r="U136" s="82">
        <v>1552</v>
      </c>
      <c r="V136" s="81"/>
      <c r="W136" s="85"/>
      <c r="X136" s="85"/>
      <c r="Y136" s="85"/>
      <c r="Z136" s="85"/>
      <c r="AA136" s="81"/>
    </row>
    <row r="137" spans="1:27" s="32" customFormat="1" x14ac:dyDescent="0.35">
      <c r="A137" s="33">
        <v>24600082</v>
      </c>
      <c r="B137" s="24" t="s">
        <v>134</v>
      </c>
      <c r="C137" s="86">
        <v>1724</v>
      </c>
      <c r="D137" s="86">
        <v>1552</v>
      </c>
      <c r="E137" s="26">
        <v>100</v>
      </c>
      <c r="F137" s="26">
        <v>542</v>
      </c>
      <c r="G137" s="69">
        <f t="shared" si="2"/>
        <v>17.239999999999998</v>
      </c>
      <c r="H137" s="26">
        <v>11</v>
      </c>
      <c r="I137" s="25">
        <v>16</v>
      </c>
      <c r="J137" s="25">
        <v>63</v>
      </c>
      <c r="K137" s="25">
        <v>19</v>
      </c>
      <c r="L137" s="25">
        <v>2</v>
      </c>
      <c r="M137" s="28">
        <v>43132</v>
      </c>
      <c r="N137" s="29">
        <v>0</v>
      </c>
      <c r="O137" s="29">
        <v>0</v>
      </c>
      <c r="P137" s="25">
        <v>0</v>
      </c>
      <c r="Q137" s="30"/>
      <c r="R137" s="31"/>
      <c r="S137" s="31"/>
      <c r="T137" s="82">
        <v>1724</v>
      </c>
      <c r="U137" s="82">
        <v>1552</v>
      </c>
      <c r="V137" s="81"/>
      <c r="W137" s="85"/>
      <c r="X137" s="85"/>
      <c r="Y137" s="85"/>
      <c r="Z137" s="85"/>
      <c r="AA137" s="81"/>
    </row>
    <row r="138" spans="1:27" s="32" customFormat="1" x14ac:dyDescent="0.35">
      <c r="A138" s="33">
        <v>24600090</v>
      </c>
      <c r="B138" s="24" t="s">
        <v>135</v>
      </c>
      <c r="C138" s="86">
        <v>2586</v>
      </c>
      <c r="D138" s="86">
        <v>2328</v>
      </c>
      <c r="E138" s="26">
        <v>100</v>
      </c>
      <c r="F138" s="26">
        <v>542</v>
      </c>
      <c r="G138" s="69">
        <f t="shared" si="2"/>
        <v>25.86</v>
      </c>
      <c r="H138" s="26">
        <v>11</v>
      </c>
      <c r="I138" s="25">
        <v>16</v>
      </c>
      <c r="J138" s="25">
        <v>63</v>
      </c>
      <c r="K138" s="25">
        <v>19</v>
      </c>
      <c r="L138" s="25">
        <v>2</v>
      </c>
      <c r="M138" s="28">
        <v>43132</v>
      </c>
      <c r="N138" s="29">
        <v>0</v>
      </c>
      <c r="O138" s="29">
        <v>0</v>
      </c>
      <c r="P138" s="25">
        <v>0</v>
      </c>
      <c r="Q138" s="30"/>
      <c r="R138" s="31"/>
      <c r="S138" s="31"/>
      <c r="T138" s="82">
        <v>2586</v>
      </c>
      <c r="U138" s="82">
        <v>2328</v>
      </c>
      <c r="V138" s="81"/>
      <c r="W138" s="85"/>
      <c r="X138" s="85"/>
      <c r="Y138" s="85"/>
      <c r="Z138" s="85"/>
      <c r="AA138" s="81"/>
    </row>
    <row r="139" spans="1:27" s="32" customFormat="1" x14ac:dyDescent="0.35">
      <c r="A139" s="33">
        <v>24600091</v>
      </c>
      <c r="B139" s="24" t="s">
        <v>136</v>
      </c>
      <c r="C139" s="86">
        <v>31466</v>
      </c>
      <c r="D139" s="86">
        <v>28319</v>
      </c>
      <c r="E139" s="26">
        <v>50</v>
      </c>
      <c r="F139" s="26">
        <v>542</v>
      </c>
      <c r="G139" s="69">
        <f t="shared" si="2"/>
        <v>629.32000000000005</v>
      </c>
      <c r="H139" s="26">
        <v>11</v>
      </c>
      <c r="I139" s="25">
        <v>16</v>
      </c>
      <c r="J139" s="25">
        <v>63</v>
      </c>
      <c r="K139" s="25">
        <v>19</v>
      </c>
      <c r="L139" s="25">
        <v>2</v>
      </c>
      <c r="M139" s="28">
        <v>43132</v>
      </c>
      <c r="N139" s="29">
        <v>0</v>
      </c>
      <c r="O139" s="29">
        <v>0</v>
      </c>
      <c r="P139" s="25">
        <v>0</v>
      </c>
      <c r="Q139" s="30"/>
      <c r="R139" s="31"/>
      <c r="S139" s="31"/>
      <c r="T139" s="82">
        <v>31466</v>
      </c>
      <c r="U139" s="82">
        <v>28319</v>
      </c>
      <c r="V139" s="81"/>
      <c r="W139" s="85"/>
      <c r="X139" s="85"/>
      <c r="Y139" s="85"/>
      <c r="Z139" s="85"/>
      <c r="AA139" s="81"/>
    </row>
    <row r="140" spans="1:27" s="32" customFormat="1" x14ac:dyDescent="0.35">
      <c r="A140" s="33">
        <v>24600094</v>
      </c>
      <c r="B140" s="24" t="s">
        <v>137</v>
      </c>
      <c r="C140" s="86">
        <v>4310</v>
      </c>
      <c r="D140" s="86">
        <v>3879</v>
      </c>
      <c r="E140" s="26">
        <v>50</v>
      </c>
      <c r="F140" s="26">
        <v>542</v>
      </c>
      <c r="G140" s="69">
        <f t="shared" si="2"/>
        <v>86.2</v>
      </c>
      <c r="H140" s="26">
        <v>11</v>
      </c>
      <c r="I140" s="25">
        <v>16</v>
      </c>
      <c r="J140" s="25">
        <v>63</v>
      </c>
      <c r="K140" s="25">
        <v>19</v>
      </c>
      <c r="L140" s="25">
        <v>2</v>
      </c>
      <c r="M140" s="28">
        <v>43132</v>
      </c>
      <c r="N140" s="29">
        <v>0</v>
      </c>
      <c r="O140" s="29">
        <v>0</v>
      </c>
      <c r="P140" s="25">
        <v>0</v>
      </c>
      <c r="Q140" s="30"/>
      <c r="R140" s="31"/>
      <c r="S140" s="31"/>
      <c r="T140" s="82">
        <v>4310</v>
      </c>
      <c r="U140" s="82">
        <v>3879</v>
      </c>
      <c r="V140" s="81"/>
      <c r="W140" s="85"/>
      <c r="X140" s="85"/>
      <c r="Y140" s="85"/>
      <c r="Z140" s="85"/>
      <c r="AA140" s="81"/>
    </row>
    <row r="141" spans="1:27" s="32" customFormat="1" x14ac:dyDescent="0.35">
      <c r="A141" s="33">
        <v>24600098</v>
      </c>
      <c r="B141" s="24" t="s">
        <v>138</v>
      </c>
      <c r="C141" s="86">
        <v>4310</v>
      </c>
      <c r="D141" s="86">
        <v>3879</v>
      </c>
      <c r="E141" s="26">
        <v>50</v>
      </c>
      <c r="F141" s="26">
        <v>542</v>
      </c>
      <c r="G141" s="69">
        <f t="shared" si="2"/>
        <v>86.2</v>
      </c>
      <c r="H141" s="26">
        <v>11</v>
      </c>
      <c r="I141" s="25">
        <v>16</v>
      </c>
      <c r="J141" s="25">
        <v>63</v>
      </c>
      <c r="K141" s="25">
        <v>19</v>
      </c>
      <c r="L141" s="25">
        <v>2</v>
      </c>
      <c r="M141" s="28">
        <v>43132</v>
      </c>
      <c r="N141" s="29">
        <v>0</v>
      </c>
      <c r="O141" s="29">
        <v>0</v>
      </c>
      <c r="P141" s="25">
        <v>0</v>
      </c>
      <c r="Q141" s="30"/>
      <c r="R141" s="31"/>
      <c r="S141" s="31"/>
      <c r="T141" s="82">
        <v>4310</v>
      </c>
      <c r="U141" s="82">
        <v>3879</v>
      </c>
      <c r="V141" s="81"/>
      <c r="W141" s="85"/>
      <c r="X141" s="85"/>
      <c r="Y141" s="85"/>
      <c r="Z141" s="85"/>
      <c r="AA141" s="81"/>
    </row>
    <row r="142" spans="1:27" s="34" customFormat="1" x14ac:dyDescent="0.35">
      <c r="A142" s="33">
        <v>24700028</v>
      </c>
      <c r="B142" s="24" t="s">
        <v>139</v>
      </c>
      <c r="C142" s="86">
        <v>862</v>
      </c>
      <c r="D142" s="86">
        <v>776</v>
      </c>
      <c r="E142" s="26">
        <v>50</v>
      </c>
      <c r="F142" s="26">
        <v>542</v>
      </c>
      <c r="G142" s="69">
        <f t="shared" si="2"/>
        <v>17.239999999999998</v>
      </c>
      <c r="H142" s="26">
        <v>11</v>
      </c>
      <c r="I142" s="25">
        <v>16</v>
      </c>
      <c r="J142" s="25">
        <v>59</v>
      </c>
      <c r="K142" s="25">
        <v>25</v>
      </c>
      <c r="L142" s="25">
        <v>0</v>
      </c>
      <c r="M142" s="28">
        <v>43132</v>
      </c>
      <c r="N142" s="29">
        <v>0</v>
      </c>
      <c r="O142" s="29">
        <v>0</v>
      </c>
      <c r="P142" s="25">
        <v>0</v>
      </c>
      <c r="Q142" s="30"/>
      <c r="R142" s="31"/>
      <c r="S142" s="31"/>
      <c r="T142" s="82">
        <v>862</v>
      </c>
      <c r="U142" s="82">
        <v>776</v>
      </c>
      <c r="V142" s="81"/>
      <c r="W142" s="85"/>
      <c r="X142" s="85"/>
      <c r="Y142" s="85"/>
      <c r="Z142" s="85"/>
      <c r="AA142" s="81"/>
    </row>
    <row r="143" spans="1:27" s="32" customFormat="1" x14ac:dyDescent="0.35">
      <c r="A143" s="33">
        <v>24700029</v>
      </c>
      <c r="B143" s="24" t="s">
        <v>140</v>
      </c>
      <c r="C143" s="86">
        <v>862</v>
      </c>
      <c r="D143" s="86">
        <v>776</v>
      </c>
      <c r="E143" s="26">
        <v>50</v>
      </c>
      <c r="F143" s="26">
        <v>542</v>
      </c>
      <c r="G143" s="69">
        <f t="shared" si="2"/>
        <v>17.239999999999998</v>
      </c>
      <c r="H143" s="26">
        <v>11</v>
      </c>
      <c r="I143" s="25">
        <v>16</v>
      </c>
      <c r="J143" s="25">
        <v>59</v>
      </c>
      <c r="K143" s="25">
        <v>25</v>
      </c>
      <c r="L143" s="25">
        <v>0</v>
      </c>
      <c r="M143" s="28">
        <v>43132</v>
      </c>
      <c r="N143" s="29">
        <v>0</v>
      </c>
      <c r="O143" s="29">
        <v>0</v>
      </c>
      <c r="P143" s="25">
        <v>0</v>
      </c>
      <c r="Q143" s="30"/>
      <c r="R143" s="31"/>
      <c r="S143" s="31"/>
      <c r="T143" s="82">
        <v>862</v>
      </c>
      <c r="U143" s="82">
        <v>776</v>
      </c>
      <c r="V143" s="81"/>
      <c r="W143" s="85"/>
      <c r="X143" s="85"/>
      <c r="Y143" s="85"/>
      <c r="Z143" s="85"/>
      <c r="AA143" s="81"/>
    </row>
    <row r="144" spans="1:27" s="32" customFormat="1" x14ac:dyDescent="0.35">
      <c r="A144" s="33">
        <v>24700079</v>
      </c>
      <c r="B144" s="24" t="s">
        <v>141</v>
      </c>
      <c r="C144" s="86">
        <v>862</v>
      </c>
      <c r="D144" s="86">
        <v>776</v>
      </c>
      <c r="E144" s="26">
        <v>50</v>
      </c>
      <c r="F144" s="26">
        <v>542</v>
      </c>
      <c r="G144" s="69">
        <f t="shared" si="2"/>
        <v>17.239999999999998</v>
      </c>
      <c r="H144" s="26">
        <v>11</v>
      </c>
      <c r="I144" s="25">
        <v>16</v>
      </c>
      <c r="J144" s="25">
        <v>59</v>
      </c>
      <c r="K144" s="25">
        <v>25</v>
      </c>
      <c r="L144" s="25">
        <v>0</v>
      </c>
      <c r="M144" s="28">
        <v>43132</v>
      </c>
      <c r="N144" s="29">
        <v>0</v>
      </c>
      <c r="O144" s="29">
        <v>0</v>
      </c>
      <c r="P144" s="25">
        <v>0</v>
      </c>
      <c r="Q144" s="30"/>
      <c r="R144" s="31"/>
      <c r="S144" s="31"/>
      <c r="T144" s="82">
        <v>862</v>
      </c>
      <c r="U144" s="82">
        <v>776</v>
      </c>
      <c r="V144" s="81"/>
      <c r="W144" s="85"/>
      <c r="X144" s="85"/>
      <c r="Y144" s="85"/>
      <c r="Z144" s="85"/>
      <c r="AA144" s="81"/>
    </row>
    <row r="145" spans="1:27" s="32" customFormat="1" x14ac:dyDescent="0.35">
      <c r="A145" s="33">
        <v>24700097</v>
      </c>
      <c r="B145" s="24" t="s">
        <v>142</v>
      </c>
      <c r="C145" s="86">
        <v>862</v>
      </c>
      <c r="D145" s="86">
        <v>776</v>
      </c>
      <c r="E145" s="26">
        <v>50</v>
      </c>
      <c r="F145" s="26">
        <v>542</v>
      </c>
      <c r="G145" s="69">
        <f t="shared" si="2"/>
        <v>17.239999999999998</v>
      </c>
      <c r="H145" s="26">
        <v>11</v>
      </c>
      <c r="I145" s="25">
        <v>16</v>
      </c>
      <c r="J145" s="25">
        <v>59</v>
      </c>
      <c r="K145" s="25">
        <v>25</v>
      </c>
      <c r="L145" s="25">
        <v>0</v>
      </c>
      <c r="M145" s="28">
        <v>43132</v>
      </c>
      <c r="N145" s="29">
        <v>0</v>
      </c>
      <c r="O145" s="29">
        <v>0</v>
      </c>
      <c r="P145" s="25">
        <v>0</v>
      </c>
      <c r="Q145" s="30"/>
      <c r="R145" s="31"/>
      <c r="S145" s="31"/>
      <c r="T145" s="82">
        <v>862</v>
      </c>
      <c r="U145" s="82">
        <v>776</v>
      </c>
      <c r="V145" s="81"/>
      <c r="W145" s="85"/>
      <c r="X145" s="85"/>
      <c r="Y145" s="85"/>
      <c r="Z145" s="85"/>
      <c r="AA145" s="81"/>
    </row>
    <row r="146" spans="1:27" s="32" customFormat="1" x14ac:dyDescent="0.35">
      <c r="A146" s="33">
        <v>24700117</v>
      </c>
      <c r="B146" s="24" t="s">
        <v>143</v>
      </c>
      <c r="C146" s="86">
        <v>862</v>
      </c>
      <c r="D146" s="86">
        <v>776</v>
      </c>
      <c r="E146" s="26">
        <v>1000</v>
      </c>
      <c r="F146" s="26">
        <v>542</v>
      </c>
      <c r="G146" s="69">
        <f t="shared" si="2"/>
        <v>0.86199999999999999</v>
      </c>
      <c r="H146" s="26">
        <v>11</v>
      </c>
      <c r="I146" s="25">
        <v>16</v>
      </c>
      <c r="J146" s="25">
        <v>59</v>
      </c>
      <c r="K146" s="25">
        <v>25</v>
      </c>
      <c r="L146" s="25">
        <v>0</v>
      </c>
      <c r="M146" s="28">
        <v>43132</v>
      </c>
      <c r="N146" s="29">
        <v>0</v>
      </c>
      <c r="O146" s="29">
        <v>0</v>
      </c>
      <c r="P146" s="25">
        <v>0</v>
      </c>
      <c r="Q146" s="30"/>
      <c r="R146" s="31"/>
      <c r="S146" s="31"/>
      <c r="T146" s="82">
        <v>862</v>
      </c>
      <c r="U146" s="82">
        <v>776</v>
      </c>
      <c r="V146" s="81"/>
      <c r="W146" s="85"/>
      <c r="X146" s="85"/>
      <c r="Y146" s="85"/>
      <c r="Z146" s="85"/>
      <c r="AA146" s="81"/>
    </row>
    <row r="147" spans="1:27" s="32" customFormat="1" x14ac:dyDescent="0.35">
      <c r="A147" s="33">
        <v>24800009</v>
      </c>
      <c r="B147" s="24" t="s">
        <v>191</v>
      </c>
      <c r="C147" s="86">
        <v>1724</v>
      </c>
      <c r="D147" s="86">
        <v>1552</v>
      </c>
      <c r="E147" s="26">
        <v>10</v>
      </c>
      <c r="F147" s="26">
        <v>542</v>
      </c>
      <c r="G147" s="69">
        <f t="shared" si="2"/>
        <v>172.4</v>
      </c>
      <c r="H147" s="26">
        <v>11</v>
      </c>
      <c r="I147" s="25">
        <v>16</v>
      </c>
      <c r="J147" s="25">
        <v>6</v>
      </c>
      <c r="K147" s="25">
        <v>78</v>
      </c>
      <c r="L147" s="25">
        <v>0</v>
      </c>
      <c r="M147" s="28">
        <v>43160</v>
      </c>
      <c r="N147" s="29">
        <v>0</v>
      </c>
      <c r="O147" s="29">
        <v>0</v>
      </c>
      <c r="P147" s="25">
        <v>0</v>
      </c>
      <c r="Q147" s="30"/>
      <c r="R147" s="31"/>
      <c r="S147" s="31"/>
      <c r="T147" s="82">
        <v>1724</v>
      </c>
      <c r="U147" s="82">
        <v>1552</v>
      </c>
      <c r="V147" s="81"/>
      <c r="W147" s="85"/>
      <c r="X147" s="85"/>
      <c r="Y147" s="85"/>
      <c r="Z147" s="85"/>
      <c r="AA147" s="81"/>
    </row>
    <row r="148" spans="1:27" s="32" customFormat="1" x14ac:dyDescent="0.35">
      <c r="A148" s="33">
        <v>24800014</v>
      </c>
      <c r="B148" s="24" t="s">
        <v>192</v>
      </c>
      <c r="C148" s="86">
        <v>24138</v>
      </c>
      <c r="D148" s="86">
        <v>21724</v>
      </c>
      <c r="E148" s="26">
        <v>15</v>
      </c>
      <c r="F148" s="26">
        <v>542</v>
      </c>
      <c r="G148" s="69">
        <f t="shared" si="2"/>
        <v>1609.2</v>
      </c>
      <c r="H148" s="26">
        <v>11</v>
      </c>
      <c r="I148" s="25">
        <v>16</v>
      </c>
      <c r="J148" s="25">
        <v>6</v>
      </c>
      <c r="K148" s="25">
        <v>78</v>
      </c>
      <c r="L148" s="25">
        <v>0</v>
      </c>
      <c r="M148" s="28">
        <v>43160</v>
      </c>
      <c r="N148" s="29">
        <v>0</v>
      </c>
      <c r="O148" s="29">
        <v>0</v>
      </c>
      <c r="P148" s="25">
        <v>0</v>
      </c>
      <c r="Q148" s="30"/>
      <c r="R148" s="31"/>
      <c r="S148" s="31"/>
      <c r="T148" s="82">
        <v>24138</v>
      </c>
      <c r="U148" s="82">
        <v>21724</v>
      </c>
      <c r="V148" s="81"/>
      <c r="W148" s="85"/>
      <c r="X148" s="85"/>
      <c r="Y148" s="85"/>
      <c r="Z148" s="85"/>
      <c r="AA148" s="81"/>
    </row>
    <row r="149" spans="1:27" s="32" customFormat="1" x14ac:dyDescent="0.35">
      <c r="A149" s="33">
        <v>24900006</v>
      </c>
      <c r="B149" s="24" t="s">
        <v>144</v>
      </c>
      <c r="C149" s="86">
        <v>862</v>
      </c>
      <c r="D149" s="86">
        <v>776</v>
      </c>
      <c r="E149" s="26">
        <v>10</v>
      </c>
      <c r="F149" s="26">
        <v>542</v>
      </c>
      <c r="G149" s="69">
        <f t="shared" si="2"/>
        <v>86.2</v>
      </c>
      <c r="H149" s="26">
        <v>11</v>
      </c>
      <c r="I149" s="25">
        <v>16</v>
      </c>
      <c r="J149" s="25">
        <v>34</v>
      </c>
      <c r="K149" s="25">
        <v>35</v>
      </c>
      <c r="L149" s="25">
        <v>15</v>
      </c>
      <c r="M149" s="28">
        <v>43132</v>
      </c>
      <c r="N149" s="29">
        <v>0</v>
      </c>
      <c r="O149" s="29">
        <v>0</v>
      </c>
      <c r="P149" s="25">
        <v>0</v>
      </c>
      <c r="Q149" s="30"/>
      <c r="R149" s="31"/>
      <c r="S149" s="31"/>
      <c r="T149" s="82">
        <v>862</v>
      </c>
      <c r="U149" s="82">
        <v>776</v>
      </c>
      <c r="V149" s="81"/>
      <c r="W149" s="85"/>
      <c r="X149" s="85"/>
      <c r="Y149" s="85"/>
      <c r="Z149" s="85"/>
      <c r="AA149" s="81"/>
    </row>
    <row r="150" spans="1:27" s="32" customFormat="1" x14ac:dyDescent="0.35">
      <c r="A150" s="33">
        <v>24900019</v>
      </c>
      <c r="B150" s="24" t="s">
        <v>145</v>
      </c>
      <c r="C150" s="86">
        <v>8621</v>
      </c>
      <c r="D150" s="86">
        <v>7759</v>
      </c>
      <c r="E150" s="26">
        <v>40</v>
      </c>
      <c r="F150" s="26">
        <v>542</v>
      </c>
      <c r="G150" s="69">
        <f t="shared" si="2"/>
        <v>215.52500000000001</v>
      </c>
      <c r="H150" s="26">
        <v>11</v>
      </c>
      <c r="I150" s="25">
        <v>16</v>
      </c>
      <c r="J150" s="25">
        <v>34</v>
      </c>
      <c r="K150" s="25">
        <v>35</v>
      </c>
      <c r="L150" s="25">
        <v>15</v>
      </c>
      <c r="M150" s="28">
        <v>43132</v>
      </c>
      <c r="N150" s="29">
        <v>0</v>
      </c>
      <c r="O150" s="29">
        <v>0</v>
      </c>
      <c r="P150" s="25">
        <v>0</v>
      </c>
      <c r="Q150" s="30"/>
      <c r="R150" s="31"/>
      <c r="S150" s="31"/>
      <c r="T150" s="82">
        <v>8621</v>
      </c>
      <c r="U150" s="82">
        <v>7759</v>
      </c>
      <c r="V150" s="81"/>
      <c r="W150" s="85"/>
      <c r="X150" s="85"/>
      <c r="Y150" s="85"/>
      <c r="Z150" s="85"/>
      <c r="AA150" s="81"/>
    </row>
    <row r="151" spans="1:27" s="32" customFormat="1" x14ac:dyDescent="0.35">
      <c r="A151" s="33">
        <v>24900024</v>
      </c>
      <c r="B151" s="24" t="s">
        <v>146</v>
      </c>
      <c r="C151" s="86">
        <v>431</v>
      </c>
      <c r="D151" s="86">
        <v>388</v>
      </c>
      <c r="E151" s="26">
        <v>100</v>
      </c>
      <c r="F151" s="26">
        <v>542</v>
      </c>
      <c r="G151" s="69">
        <f t="shared" si="2"/>
        <v>4.3099999999999996</v>
      </c>
      <c r="H151" s="26">
        <v>11</v>
      </c>
      <c r="I151" s="25">
        <v>16</v>
      </c>
      <c r="J151" s="25">
        <v>34</v>
      </c>
      <c r="K151" s="25">
        <v>35</v>
      </c>
      <c r="L151" s="25">
        <v>15</v>
      </c>
      <c r="M151" s="28">
        <v>43132</v>
      </c>
      <c r="N151" s="29">
        <v>0</v>
      </c>
      <c r="O151" s="29">
        <v>0</v>
      </c>
      <c r="P151" s="25">
        <v>0</v>
      </c>
      <c r="Q151" s="30"/>
      <c r="R151" s="31"/>
      <c r="S151" s="31"/>
      <c r="T151" s="82">
        <v>431</v>
      </c>
      <c r="U151" s="82">
        <v>388</v>
      </c>
      <c r="V151" s="81"/>
      <c r="W151" s="85"/>
      <c r="X151" s="85"/>
      <c r="Y151" s="85"/>
      <c r="Z151" s="85"/>
      <c r="AA151" s="81"/>
    </row>
    <row r="152" spans="1:27" s="34" customFormat="1" x14ac:dyDescent="0.35">
      <c r="A152" s="33">
        <v>24900031</v>
      </c>
      <c r="B152" s="24" t="s">
        <v>147</v>
      </c>
      <c r="C152" s="86">
        <v>4310</v>
      </c>
      <c r="D152" s="86">
        <v>3879</v>
      </c>
      <c r="E152" s="26">
        <v>50</v>
      </c>
      <c r="F152" s="26">
        <v>542</v>
      </c>
      <c r="G152" s="69">
        <f t="shared" si="2"/>
        <v>86.2</v>
      </c>
      <c r="H152" s="26">
        <v>11</v>
      </c>
      <c r="I152" s="25">
        <v>16</v>
      </c>
      <c r="J152" s="25">
        <v>34</v>
      </c>
      <c r="K152" s="25">
        <v>35</v>
      </c>
      <c r="L152" s="25">
        <v>15</v>
      </c>
      <c r="M152" s="28">
        <v>43132</v>
      </c>
      <c r="N152" s="29">
        <v>0</v>
      </c>
      <c r="O152" s="29">
        <v>0</v>
      </c>
      <c r="P152" s="25">
        <v>0</v>
      </c>
      <c r="Q152" s="30"/>
      <c r="R152" s="31"/>
      <c r="S152" s="31"/>
      <c r="T152" s="82">
        <v>4310</v>
      </c>
      <c r="U152" s="82">
        <v>3879</v>
      </c>
      <c r="V152" s="81"/>
      <c r="W152" s="85"/>
      <c r="X152" s="85"/>
      <c r="Y152" s="85"/>
      <c r="Z152" s="85"/>
      <c r="AA152" s="81"/>
    </row>
    <row r="153" spans="1:27" s="32" customFormat="1" x14ac:dyDescent="0.35">
      <c r="A153" s="33">
        <v>24900046</v>
      </c>
      <c r="B153" s="24" t="s">
        <v>148</v>
      </c>
      <c r="C153" s="86">
        <v>862</v>
      </c>
      <c r="D153" s="86">
        <v>776</v>
      </c>
      <c r="E153" s="26">
        <v>20</v>
      </c>
      <c r="F153" s="26">
        <v>542</v>
      </c>
      <c r="G153" s="69">
        <f t="shared" si="2"/>
        <v>43.1</v>
      </c>
      <c r="H153" s="26">
        <v>11</v>
      </c>
      <c r="I153" s="25">
        <v>16</v>
      </c>
      <c r="J153" s="25">
        <v>34</v>
      </c>
      <c r="K153" s="25">
        <v>35</v>
      </c>
      <c r="L153" s="25">
        <v>15</v>
      </c>
      <c r="M153" s="28">
        <v>43132</v>
      </c>
      <c r="N153" s="29">
        <v>0</v>
      </c>
      <c r="O153" s="29">
        <v>0</v>
      </c>
      <c r="P153" s="25">
        <v>0</v>
      </c>
      <c r="Q153" s="30"/>
      <c r="R153" s="31"/>
      <c r="S153" s="31"/>
      <c r="T153" s="82">
        <v>862</v>
      </c>
      <c r="U153" s="82">
        <v>776</v>
      </c>
      <c r="V153" s="81"/>
      <c r="W153" s="85"/>
      <c r="X153" s="85"/>
      <c r="Y153" s="85"/>
      <c r="Z153" s="85"/>
      <c r="AA153" s="81"/>
    </row>
    <row r="154" spans="1:27" s="32" customFormat="1" x14ac:dyDescent="0.35">
      <c r="A154" s="33">
        <v>24900051</v>
      </c>
      <c r="B154" s="24" t="s">
        <v>149</v>
      </c>
      <c r="C154" s="86">
        <v>3879</v>
      </c>
      <c r="D154" s="86">
        <v>3491</v>
      </c>
      <c r="E154" s="26">
        <v>20</v>
      </c>
      <c r="F154" s="26">
        <v>542</v>
      </c>
      <c r="G154" s="69">
        <f t="shared" si="2"/>
        <v>193.95</v>
      </c>
      <c r="H154" s="26">
        <v>11</v>
      </c>
      <c r="I154" s="25">
        <v>16</v>
      </c>
      <c r="J154" s="25">
        <v>34</v>
      </c>
      <c r="K154" s="25">
        <v>35</v>
      </c>
      <c r="L154" s="25">
        <v>15</v>
      </c>
      <c r="M154" s="28">
        <v>43132</v>
      </c>
      <c r="N154" s="29">
        <v>0</v>
      </c>
      <c r="O154" s="29">
        <v>0</v>
      </c>
      <c r="P154" s="25">
        <v>0</v>
      </c>
      <c r="Q154" s="30"/>
      <c r="R154" s="31"/>
      <c r="S154" s="31"/>
      <c r="T154" s="82">
        <v>3879</v>
      </c>
      <c r="U154" s="82">
        <v>3491</v>
      </c>
      <c r="V154" s="81"/>
      <c r="W154" s="85"/>
      <c r="X154" s="85"/>
      <c r="Y154" s="85"/>
      <c r="Z154" s="85"/>
      <c r="AA154" s="81"/>
    </row>
    <row r="155" spans="1:27" s="32" customFormat="1" x14ac:dyDescent="0.35">
      <c r="A155" s="33">
        <v>25100010</v>
      </c>
      <c r="B155" s="24" t="s">
        <v>193</v>
      </c>
      <c r="C155" s="86">
        <v>43103</v>
      </c>
      <c r="D155" s="86">
        <v>38793</v>
      </c>
      <c r="E155" s="26">
        <v>100</v>
      </c>
      <c r="F155" s="26">
        <v>542</v>
      </c>
      <c r="G155" s="69">
        <f t="shared" si="2"/>
        <v>431.03</v>
      </c>
      <c r="H155" s="26">
        <v>11</v>
      </c>
      <c r="I155" s="25">
        <v>20</v>
      </c>
      <c r="J155" s="25">
        <v>30</v>
      </c>
      <c r="K155" s="25">
        <v>25</v>
      </c>
      <c r="L155" s="25">
        <v>25</v>
      </c>
      <c r="M155" s="28">
        <v>43132</v>
      </c>
      <c r="N155" s="29">
        <v>0</v>
      </c>
      <c r="O155" s="29">
        <v>0</v>
      </c>
      <c r="P155" s="25">
        <v>0</v>
      </c>
      <c r="Q155" s="30"/>
      <c r="R155" s="31"/>
      <c r="S155" s="31"/>
      <c r="T155" s="82">
        <v>43103</v>
      </c>
      <c r="U155" s="82">
        <v>38793</v>
      </c>
      <c r="V155" s="81"/>
      <c r="W155" s="85"/>
      <c r="X155" s="85"/>
      <c r="Y155" s="85"/>
      <c r="Z155" s="85"/>
      <c r="AA155" s="81"/>
    </row>
    <row r="156" spans="1:27" s="34" customFormat="1" x14ac:dyDescent="0.35">
      <c r="A156" s="33">
        <v>25100049</v>
      </c>
      <c r="B156" s="24" t="s">
        <v>196</v>
      </c>
      <c r="C156" s="86">
        <v>137931</v>
      </c>
      <c r="D156" s="86">
        <v>124138</v>
      </c>
      <c r="E156" s="26">
        <v>100</v>
      </c>
      <c r="F156" s="26">
        <v>542</v>
      </c>
      <c r="G156" s="69">
        <f t="shared" si="2"/>
        <v>1379.31</v>
      </c>
      <c r="H156" s="26">
        <v>11</v>
      </c>
      <c r="I156" s="25">
        <v>20</v>
      </c>
      <c r="J156" s="25">
        <v>30</v>
      </c>
      <c r="K156" s="25">
        <v>25</v>
      </c>
      <c r="L156" s="25">
        <v>25</v>
      </c>
      <c r="M156" s="28">
        <v>43132</v>
      </c>
      <c r="N156" s="29">
        <v>0</v>
      </c>
      <c r="O156" s="29">
        <v>0</v>
      </c>
      <c r="P156" s="25">
        <v>0</v>
      </c>
      <c r="Q156" s="30"/>
      <c r="R156" s="31"/>
      <c r="S156" s="31"/>
      <c r="T156" s="82">
        <v>137931</v>
      </c>
      <c r="U156" s="82">
        <v>124138</v>
      </c>
      <c r="V156" s="81"/>
      <c r="W156" s="85"/>
      <c r="X156" s="85"/>
      <c r="Y156" s="85"/>
      <c r="Z156" s="85"/>
      <c r="AA156" s="81"/>
    </row>
    <row r="157" spans="1:27" s="32" customFormat="1" x14ac:dyDescent="0.35">
      <c r="A157" s="33">
        <v>25100062</v>
      </c>
      <c r="B157" s="33" t="s">
        <v>195</v>
      </c>
      <c r="C157" s="86">
        <v>17241</v>
      </c>
      <c r="D157" s="86">
        <v>15517</v>
      </c>
      <c r="E157" s="26">
        <v>1000</v>
      </c>
      <c r="F157" s="26">
        <v>542</v>
      </c>
      <c r="G157" s="69">
        <f t="shared" si="2"/>
        <v>17.241</v>
      </c>
      <c r="H157" s="26">
        <v>11</v>
      </c>
      <c r="I157" s="25">
        <v>20</v>
      </c>
      <c r="J157" s="25">
        <v>30</v>
      </c>
      <c r="K157" s="25">
        <v>25</v>
      </c>
      <c r="L157" s="25">
        <v>25</v>
      </c>
      <c r="M157" s="28">
        <v>43132</v>
      </c>
      <c r="N157" s="29">
        <v>0</v>
      </c>
      <c r="O157" s="29">
        <v>0</v>
      </c>
      <c r="P157" s="25">
        <v>0</v>
      </c>
      <c r="Q157" s="30"/>
      <c r="R157" s="31"/>
      <c r="S157" s="31"/>
      <c r="T157" s="82">
        <v>17241</v>
      </c>
      <c r="U157" s="82">
        <v>15517</v>
      </c>
      <c r="V157" s="81"/>
      <c r="W157" s="85"/>
      <c r="X157" s="85"/>
      <c r="Y157" s="85"/>
      <c r="Z157" s="85"/>
      <c r="AA157" s="81"/>
    </row>
    <row r="158" spans="1:27" s="32" customFormat="1" x14ac:dyDescent="0.35">
      <c r="A158" s="33">
        <v>25100063</v>
      </c>
      <c r="B158" s="33" t="s">
        <v>194</v>
      </c>
      <c r="C158" s="86">
        <v>17241</v>
      </c>
      <c r="D158" s="86">
        <v>15517</v>
      </c>
      <c r="E158" s="26">
        <v>1000</v>
      </c>
      <c r="F158" s="26">
        <v>542</v>
      </c>
      <c r="G158" s="69">
        <f t="shared" si="2"/>
        <v>17.241</v>
      </c>
      <c r="H158" s="26">
        <v>11</v>
      </c>
      <c r="I158" s="25">
        <v>20</v>
      </c>
      <c r="J158" s="25">
        <v>30</v>
      </c>
      <c r="K158" s="25">
        <v>25</v>
      </c>
      <c r="L158" s="25">
        <v>25</v>
      </c>
      <c r="M158" s="28">
        <v>43132</v>
      </c>
      <c r="N158" s="29">
        <v>0</v>
      </c>
      <c r="O158" s="29">
        <v>0</v>
      </c>
      <c r="P158" s="25">
        <v>0</v>
      </c>
      <c r="Q158" s="30"/>
      <c r="R158" s="31"/>
      <c r="S158" s="31"/>
      <c r="T158" s="82">
        <v>17241</v>
      </c>
      <c r="U158" s="82">
        <v>15517</v>
      </c>
      <c r="V158" s="81"/>
      <c r="W158" s="85"/>
      <c r="X158" s="85"/>
      <c r="Y158" s="85"/>
      <c r="Z158" s="85"/>
      <c r="AA158" s="81"/>
    </row>
    <row r="159" spans="1:27" s="32" customFormat="1" ht="31.5" x14ac:dyDescent="0.35">
      <c r="A159" s="38">
        <v>25300199</v>
      </c>
      <c r="B159" s="24" t="s">
        <v>197</v>
      </c>
      <c r="C159" s="86">
        <v>2586</v>
      </c>
      <c r="D159" s="86">
        <v>2328</v>
      </c>
      <c r="E159" s="26">
        <v>10</v>
      </c>
      <c r="F159" s="26">
        <v>542</v>
      </c>
      <c r="G159" s="69">
        <f t="shared" si="2"/>
        <v>258.60000000000002</v>
      </c>
      <c r="H159" s="26">
        <v>11</v>
      </c>
      <c r="I159" s="25">
        <v>20</v>
      </c>
      <c r="J159" s="25">
        <v>80</v>
      </c>
      <c r="K159" s="25">
        <v>0</v>
      </c>
      <c r="L159" s="25">
        <v>0</v>
      </c>
      <c r="M159" s="28">
        <v>43160</v>
      </c>
      <c r="N159" s="29">
        <v>0</v>
      </c>
      <c r="O159" s="29">
        <v>0</v>
      </c>
      <c r="P159" s="25">
        <v>0</v>
      </c>
      <c r="Q159" s="30"/>
      <c r="R159" s="31"/>
      <c r="S159" s="31"/>
      <c r="T159" s="82">
        <v>2586</v>
      </c>
      <c r="U159" s="82">
        <v>2328</v>
      </c>
      <c r="V159" s="81"/>
      <c r="W159" s="85"/>
      <c r="X159" s="85"/>
      <c r="Y159" s="85"/>
      <c r="Z159" s="85"/>
      <c r="AA159" s="81"/>
    </row>
    <row r="160" spans="1:27" s="32" customFormat="1" ht="31.5" x14ac:dyDescent="0.35">
      <c r="A160" s="38">
        <v>25300219</v>
      </c>
      <c r="B160" s="24" t="s">
        <v>198</v>
      </c>
      <c r="C160" s="86">
        <v>5517</v>
      </c>
      <c r="D160" s="86">
        <v>4966</v>
      </c>
      <c r="E160" s="26">
        <v>30</v>
      </c>
      <c r="F160" s="26">
        <v>542</v>
      </c>
      <c r="G160" s="69">
        <f t="shared" si="2"/>
        <v>183.9</v>
      </c>
      <c r="H160" s="26">
        <v>11</v>
      </c>
      <c r="I160" s="25">
        <v>20</v>
      </c>
      <c r="J160" s="25">
        <v>80</v>
      </c>
      <c r="K160" s="25">
        <v>0</v>
      </c>
      <c r="L160" s="25">
        <v>0</v>
      </c>
      <c r="M160" s="28">
        <v>43160</v>
      </c>
      <c r="N160" s="29">
        <v>0</v>
      </c>
      <c r="O160" s="29">
        <v>0</v>
      </c>
      <c r="P160" s="25">
        <v>0</v>
      </c>
      <c r="Q160" s="30"/>
      <c r="R160" s="31"/>
      <c r="S160" s="31"/>
      <c r="T160" s="82">
        <v>5517</v>
      </c>
      <c r="U160" s="82">
        <v>4966</v>
      </c>
      <c r="V160" s="81"/>
      <c r="W160" s="85"/>
      <c r="X160" s="85"/>
      <c r="Y160" s="85"/>
      <c r="Z160" s="85"/>
      <c r="AA160" s="81"/>
    </row>
    <row r="161" spans="1:27" s="32" customFormat="1" ht="31.5" x14ac:dyDescent="0.35">
      <c r="A161" s="38">
        <v>25300232</v>
      </c>
      <c r="B161" s="24" t="s">
        <v>199</v>
      </c>
      <c r="C161" s="86">
        <v>5172</v>
      </c>
      <c r="D161" s="86">
        <v>4655</v>
      </c>
      <c r="E161" s="26">
        <v>30</v>
      </c>
      <c r="F161" s="26">
        <v>542</v>
      </c>
      <c r="G161" s="69">
        <f t="shared" si="2"/>
        <v>172.4</v>
      </c>
      <c r="H161" s="26">
        <v>11</v>
      </c>
      <c r="I161" s="25">
        <v>20</v>
      </c>
      <c r="J161" s="25">
        <v>80</v>
      </c>
      <c r="K161" s="25">
        <v>0</v>
      </c>
      <c r="L161" s="25">
        <v>0</v>
      </c>
      <c r="M161" s="28">
        <v>43160</v>
      </c>
      <c r="N161" s="29">
        <v>0</v>
      </c>
      <c r="O161" s="29">
        <v>0</v>
      </c>
      <c r="P161" s="25">
        <v>0</v>
      </c>
      <c r="Q161" s="30"/>
      <c r="R161" s="31"/>
      <c r="S161" s="31"/>
      <c r="T161" s="82">
        <v>5172</v>
      </c>
      <c r="U161" s="82">
        <v>4655</v>
      </c>
      <c r="V161" s="81"/>
      <c r="W161" s="85"/>
      <c r="X161" s="85"/>
      <c r="Y161" s="85"/>
      <c r="Z161" s="85"/>
      <c r="AA161" s="81"/>
    </row>
    <row r="162" spans="1:27" s="32" customFormat="1" x14ac:dyDescent="0.35">
      <c r="A162" s="33">
        <v>25500005</v>
      </c>
      <c r="B162" s="24" t="s">
        <v>200</v>
      </c>
      <c r="C162" s="86">
        <v>2586</v>
      </c>
      <c r="D162" s="86">
        <v>2328</v>
      </c>
      <c r="E162" s="26">
        <v>10</v>
      </c>
      <c r="F162" s="26">
        <v>542</v>
      </c>
      <c r="G162" s="69">
        <f t="shared" si="2"/>
        <v>258.60000000000002</v>
      </c>
      <c r="H162" s="26">
        <v>11</v>
      </c>
      <c r="I162" s="25">
        <v>20</v>
      </c>
      <c r="J162" s="25">
        <v>47</v>
      </c>
      <c r="K162" s="25">
        <v>33</v>
      </c>
      <c r="L162" s="25">
        <v>0</v>
      </c>
      <c r="M162" s="28">
        <v>43132</v>
      </c>
      <c r="N162" s="29">
        <v>0</v>
      </c>
      <c r="O162" s="29">
        <v>0</v>
      </c>
      <c r="P162" s="25">
        <v>0</v>
      </c>
      <c r="Q162" s="30"/>
      <c r="R162" s="31"/>
      <c r="S162" s="31"/>
      <c r="T162" s="82">
        <v>2586</v>
      </c>
      <c r="U162" s="82">
        <v>2328</v>
      </c>
      <c r="V162" s="81"/>
      <c r="W162" s="85"/>
      <c r="X162" s="85"/>
      <c r="Y162" s="85"/>
      <c r="Z162" s="85"/>
      <c r="AA162" s="81"/>
    </row>
    <row r="163" spans="1:27" s="32" customFormat="1" x14ac:dyDescent="0.35">
      <c r="A163" s="33">
        <v>25500009</v>
      </c>
      <c r="B163" s="24" t="s">
        <v>201</v>
      </c>
      <c r="C163" s="86">
        <v>30172</v>
      </c>
      <c r="D163" s="86">
        <v>27155</v>
      </c>
      <c r="E163" s="26">
        <v>5</v>
      </c>
      <c r="F163" s="26">
        <v>542</v>
      </c>
      <c r="G163" s="69">
        <f t="shared" si="2"/>
        <v>6034.4</v>
      </c>
      <c r="H163" s="26">
        <v>11</v>
      </c>
      <c r="I163" s="25">
        <v>20</v>
      </c>
      <c r="J163" s="25">
        <v>47</v>
      </c>
      <c r="K163" s="25">
        <v>33</v>
      </c>
      <c r="L163" s="25">
        <v>0</v>
      </c>
      <c r="M163" s="28">
        <v>43132</v>
      </c>
      <c r="N163" s="29">
        <v>0</v>
      </c>
      <c r="O163" s="29">
        <v>0</v>
      </c>
      <c r="P163" s="25">
        <v>0</v>
      </c>
      <c r="Q163" s="30"/>
      <c r="R163" s="31"/>
      <c r="S163" s="31"/>
      <c r="T163" s="82">
        <v>30172</v>
      </c>
      <c r="U163" s="82">
        <v>27155</v>
      </c>
      <c r="V163" s="81"/>
      <c r="W163" s="85"/>
      <c r="X163" s="85"/>
      <c r="Y163" s="85"/>
      <c r="Z163" s="85"/>
      <c r="AA163" s="81"/>
    </row>
    <row r="164" spans="1:27" s="34" customFormat="1" x14ac:dyDescent="0.35">
      <c r="A164" s="33">
        <v>25500010</v>
      </c>
      <c r="B164" s="24" t="s">
        <v>202</v>
      </c>
      <c r="C164" s="86">
        <v>17241</v>
      </c>
      <c r="D164" s="86">
        <v>15517</v>
      </c>
      <c r="E164" s="26">
        <v>5</v>
      </c>
      <c r="F164" s="26">
        <v>542</v>
      </c>
      <c r="G164" s="69">
        <f t="shared" si="2"/>
        <v>3448.2</v>
      </c>
      <c r="H164" s="26">
        <v>11</v>
      </c>
      <c r="I164" s="25">
        <v>20</v>
      </c>
      <c r="J164" s="25">
        <v>47</v>
      </c>
      <c r="K164" s="25">
        <v>33</v>
      </c>
      <c r="L164" s="25">
        <v>0</v>
      </c>
      <c r="M164" s="28">
        <v>43132</v>
      </c>
      <c r="N164" s="29">
        <v>0</v>
      </c>
      <c r="O164" s="29">
        <v>0</v>
      </c>
      <c r="P164" s="25">
        <v>0</v>
      </c>
      <c r="Q164" s="30"/>
      <c r="R164" s="31"/>
      <c r="S164" s="31"/>
      <c r="T164" s="82">
        <v>17241</v>
      </c>
      <c r="U164" s="82">
        <v>15517</v>
      </c>
      <c r="V164" s="81"/>
      <c r="W164" s="85"/>
      <c r="X164" s="85"/>
      <c r="Y164" s="85"/>
      <c r="Z164" s="85"/>
      <c r="AA164" s="81"/>
    </row>
    <row r="165" spans="1:27" s="32" customFormat="1" x14ac:dyDescent="0.35">
      <c r="A165" s="33">
        <v>25500015</v>
      </c>
      <c r="B165" s="24" t="s">
        <v>203</v>
      </c>
      <c r="C165" s="86">
        <v>3448</v>
      </c>
      <c r="D165" s="86">
        <v>3103</v>
      </c>
      <c r="E165" s="26">
        <v>2</v>
      </c>
      <c r="F165" s="26">
        <v>542</v>
      </c>
      <c r="G165" s="69">
        <f t="shared" si="2"/>
        <v>1724</v>
      </c>
      <c r="H165" s="26">
        <v>11</v>
      </c>
      <c r="I165" s="25">
        <v>20</v>
      </c>
      <c r="J165" s="25">
        <v>47</v>
      </c>
      <c r="K165" s="25">
        <v>33</v>
      </c>
      <c r="L165" s="25">
        <v>0</v>
      </c>
      <c r="M165" s="28">
        <v>43132</v>
      </c>
      <c r="N165" s="29">
        <v>0</v>
      </c>
      <c r="O165" s="29">
        <v>0</v>
      </c>
      <c r="P165" s="25">
        <v>0</v>
      </c>
      <c r="Q165" s="30"/>
      <c r="R165" s="31"/>
      <c r="S165" s="31"/>
      <c r="T165" s="82">
        <v>3448</v>
      </c>
      <c r="U165" s="82">
        <v>3103</v>
      </c>
      <c r="V165" s="81"/>
      <c r="W165" s="85"/>
      <c r="X165" s="85"/>
      <c r="Y165" s="85"/>
      <c r="Z165" s="85"/>
      <c r="AA165" s="81"/>
    </row>
    <row r="166" spans="1:27" s="32" customFormat="1" x14ac:dyDescent="0.35">
      <c r="A166" s="33">
        <v>25500016</v>
      </c>
      <c r="B166" s="24" t="s">
        <v>204</v>
      </c>
      <c r="C166" s="86">
        <v>7759</v>
      </c>
      <c r="D166" s="86">
        <v>6983</v>
      </c>
      <c r="E166" s="26">
        <v>1</v>
      </c>
      <c r="F166" s="26">
        <v>542</v>
      </c>
      <c r="G166" s="69">
        <f t="shared" si="2"/>
        <v>7759</v>
      </c>
      <c r="H166" s="26">
        <v>11</v>
      </c>
      <c r="I166" s="25">
        <v>20</v>
      </c>
      <c r="J166" s="25">
        <v>47</v>
      </c>
      <c r="K166" s="25">
        <v>33</v>
      </c>
      <c r="L166" s="25">
        <v>0</v>
      </c>
      <c r="M166" s="28">
        <v>43132</v>
      </c>
      <c r="N166" s="29">
        <v>0</v>
      </c>
      <c r="O166" s="29">
        <v>0</v>
      </c>
      <c r="P166" s="25">
        <v>0</v>
      </c>
      <c r="Q166" s="30"/>
      <c r="R166" s="31"/>
      <c r="S166" s="31"/>
      <c r="T166" s="82">
        <v>7759</v>
      </c>
      <c r="U166" s="82">
        <v>6983</v>
      </c>
      <c r="V166" s="81"/>
      <c r="W166" s="85"/>
      <c r="X166" s="85"/>
      <c r="Y166" s="85"/>
      <c r="Z166" s="85"/>
      <c r="AA166" s="81"/>
    </row>
    <row r="167" spans="1:27" s="32" customFormat="1" x14ac:dyDescent="0.35">
      <c r="A167" s="33">
        <v>25500018</v>
      </c>
      <c r="B167" s="24" t="s">
        <v>205</v>
      </c>
      <c r="C167" s="86">
        <v>4310</v>
      </c>
      <c r="D167" s="86">
        <v>3879</v>
      </c>
      <c r="E167" s="26">
        <v>10</v>
      </c>
      <c r="F167" s="26">
        <v>542</v>
      </c>
      <c r="G167" s="69">
        <f t="shared" si="2"/>
        <v>431</v>
      </c>
      <c r="H167" s="26">
        <v>11</v>
      </c>
      <c r="I167" s="25">
        <v>20</v>
      </c>
      <c r="J167" s="25">
        <v>47</v>
      </c>
      <c r="K167" s="25">
        <v>33</v>
      </c>
      <c r="L167" s="25">
        <v>0</v>
      </c>
      <c r="M167" s="28">
        <v>43132</v>
      </c>
      <c r="N167" s="29">
        <v>0</v>
      </c>
      <c r="O167" s="29">
        <v>0</v>
      </c>
      <c r="P167" s="25">
        <v>0</v>
      </c>
      <c r="Q167" s="30"/>
      <c r="R167" s="31"/>
      <c r="S167" s="31"/>
      <c r="T167" s="82">
        <v>4310</v>
      </c>
      <c r="U167" s="82">
        <v>3879</v>
      </c>
      <c r="V167" s="81"/>
      <c r="W167" s="85"/>
      <c r="X167" s="85"/>
      <c r="Y167" s="85"/>
      <c r="Z167" s="85"/>
      <c r="AA167" s="81"/>
    </row>
    <row r="168" spans="1:27" s="32" customFormat="1" x14ac:dyDescent="0.35">
      <c r="A168" s="33">
        <v>25500022</v>
      </c>
      <c r="B168" s="24" t="s">
        <v>206</v>
      </c>
      <c r="C168" s="86">
        <v>172414</v>
      </c>
      <c r="D168" s="86">
        <v>155172</v>
      </c>
      <c r="E168" s="26">
        <v>1</v>
      </c>
      <c r="F168" s="26">
        <v>542</v>
      </c>
      <c r="G168" s="69">
        <f t="shared" si="2"/>
        <v>172414</v>
      </c>
      <c r="H168" s="26">
        <v>11</v>
      </c>
      <c r="I168" s="25">
        <v>20</v>
      </c>
      <c r="J168" s="25">
        <v>47</v>
      </c>
      <c r="K168" s="25">
        <v>33</v>
      </c>
      <c r="L168" s="25">
        <v>0</v>
      </c>
      <c r="M168" s="28">
        <v>43132</v>
      </c>
      <c r="N168" s="29">
        <v>0</v>
      </c>
      <c r="O168" s="29">
        <v>0</v>
      </c>
      <c r="P168" s="25">
        <v>0</v>
      </c>
      <c r="Q168" s="30"/>
      <c r="R168" s="31"/>
      <c r="S168" s="31"/>
      <c r="T168" s="82">
        <v>172414</v>
      </c>
      <c r="U168" s="82">
        <v>155172</v>
      </c>
      <c r="V168" s="81"/>
      <c r="W168" s="85"/>
      <c r="X168" s="85"/>
      <c r="Y168" s="85"/>
      <c r="Z168" s="85"/>
      <c r="AA168" s="81"/>
    </row>
    <row r="169" spans="1:27" s="32" customFormat="1" x14ac:dyDescent="0.35">
      <c r="A169" s="33">
        <v>25500023</v>
      </c>
      <c r="B169" s="24" t="s">
        <v>207</v>
      </c>
      <c r="C169" s="86">
        <v>129310</v>
      </c>
      <c r="D169" s="86">
        <v>116379</v>
      </c>
      <c r="E169" s="26">
        <v>1</v>
      </c>
      <c r="F169" s="26">
        <v>542</v>
      </c>
      <c r="G169" s="69">
        <f t="shared" si="2"/>
        <v>129310</v>
      </c>
      <c r="H169" s="26">
        <v>11</v>
      </c>
      <c r="I169" s="25">
        <v>20</v>
      </c>
      <c r="J169" s="25">
        <v>47</v>
      </c>
      <c r="K169" s="25">
        <v>33</v>
      </c>
      <c r="L169" s="25">
        <v>0</v>
      </c>
      <c r="M169" s="28">
        <v>43132</v>
      </c>
      <c r="N169" s="29">
        <v>0</v>
      </c>
      <c r="O169" s="29">
        <v>0</v>
      </c>
      <c r="P169" s="25">
        <v>0</v>
      </c>
      <c r="Q169" s="30"/>
      <c r="R169" s="31"/>
      <c r="S169" s="31"/>
      <c r="T169" s="82">
        <v>129310</v>
      </c>
      <c r="U169" s="82">
        <v>116379</v>
      </c>
      <c r="V169" s="81"/>
      <c r="W169" s="85"/>
      <c r="X169" s="85"/>
      <c r="Y169" s="85"/>
      <c r="Z169" s="85"/>
      <c r="AA169" s="81"/>
    </row>
    <row r="170" spans="1:27" s="34" customFormat="1" x14ac:dyDescent="0.35">
      <c r="A170" s="33">
        <v>25500024</v>
      </c>
      <c r="B170" s="24" t="s">
        <v>208</v>
      </c>
      <c r="C170" s="86">
        <v>4310</v>
      </c>
      <c r="D170" s="86">
        <v>3879</v>
      </c>
      <c r="E170" s="26">
        <v>1</v>
      </c>
      <c r="F170" s="26">
        <v>542</v>
      </c>
      <c r="G170" s="69">
        <f t="shared" si="2"/>
        <v>4310</v>
      </c>
      <c r="H170" s="26">
        <v>11</v>
      </c>
      <c r="I170" s="25">
        <v>20</v>
      </c>
      <c r="J170" s="25">
        <v>47</v>
      </c>
      <c r="K170" s="25">
        <v>33</v>
      </c>
      <c r="L170" s="25">
        <v>0</v>
      </c>
      <c r="M170" s="28">
        <v>43132</v>
      </c>
      <c r="N170" s="29">
        <v>0</v>
      </c>
      <c r="O170" s="29">
        <v>0</v>
      </c>
      <c r="P170" s="25">
        <v>0</v>
      </c>
      <c r="Q170" s="30"/>
      <c r="R170" s="31"/>
      <c r="S170" s="31"/>
      <c r="T170" s="82">
        <v>4310</v>
      </c>
      <c r="U170" s="82">
        <v>3879</v>
      </c>
      <c r="V170" s="81"/>
      <c r="W170" s="85"/>
      <c r="X170" s="85"/>
      <c r="Y170" s="85"/>
      <c r="Z170" s="85"/>
      <c r="AA170" s="81"/>
    </row>
    <row r="171" spans="1:27" s="32" customFormat="1" x14ac:dyDescent="0.35">
      <c r="A171" s="33">
        <v>25500027</v>
      </c>
      <c r="B171" s="24" t="s">
        <v>209</v>
      </c>
      <c r="C171" s="86">
        <v>6897</v>
      </c>
      <c r="D171" s="86">
        <v>6207</v>
      </c>
      <c r="E171" s="26">
        <v>1</v>
      </c>
      <c r="F171" s="26">
        <v>542</v>
      </c>
      <c r="G171" s="69">
        <f t="shared" si="2"/>
        <v>6897</v>
      </c>
      <c r="H171" s="26">
        <v>11</v>
      </c>
      <c r="I171" s="25">
        <v>20</v>
      </c>
      <c r="J171" s="25">
        <v>47</v>
      </c>
      <c r="K171" s="25">
        <v>33</v>
      </c>
      <c r="L171" s="25">
        <v>0</v>
      </c>
      <c r="M171" s="28">
        <v>43132</v>
      </c>
      <c r="N171" s="29">
        <v>0</v>
      </c>
      <c r="O171" s="29">
        <v>0</v>
      </c>
      <c r="P171" s="25">
        <v>0</v>
      </c>
      <c r="Q171" s="30"/>
      <c r="R171" s="31"/>
      <c r="S171" s="31"/>
      <c r="T171" s="82">
        <v>6897</v>
      </c>
      <c r="U171" s="82">
        <v>6207</v>
      </c>
      <c r="V171" s="81"/>
      <c r="W171" s="85"/>
      <c r="X171" s="85"/>
      <c r="Y171" s="85"/>
      <c r="Z171" s="85"/>
      <c r="AA171" s="81"/>
    </row>
    <row r="172" spans="1:27" s="32" customFormat="1" x14ac:dyDescent="0.35">
      <c r="A172" s="33">
        <v>25500031</v>
      </c>
      <c r="B172" s="24" t="s">
        <v>210</v>
      </c>
      <c r="C172" s="86">
        <v>2586</v>
      </c>
      <c r="D172" s="86">
        <v>2328</v>
      </c>
      <c r="E172" s="26">
        <v>1</v>
      </c>
      <c r="F172" s="26">
        <v>542</v>
      </c>
      <c r="G172" s="69">
        <f t="shared" si="2"/>
        <v>2586</v>
      </c>
      <c r="H172" s="26">
        <v>11</v>
      </c>
      <c r="I172" s="25">
        <v>20</v>
      </c>
      <c r="J172" s="25">
        <v>47</v>
      </c>
      <c r="K172" s="25">
        <v>33</v>
      </c>
      <c r="L172" s="25">
        <v>0</v>
      </c>
      <c r="M172" s="28">
        <v>43132</v>
      </c>
      <c r="N172" s="29">
        <v>0</v>
      </c>
      <c r="O172" s="29">
        <v>0</v>
      </c>
      <c r="P172" s="25">
        <v>0</v>
      </c>
      <c r="Q172" s="30"/>
      <c r="R172" s="31"/>
      <c r="S172" s="31"/>
      <c r="T172" s="82">
        <v>2586</v>
      </c>
      <c r="U172" s="82">
        <v>2328</v>
      </c>
      <c r="V172" s="81"/>
      <c r="W172" s="85"/>
      <c r="X172" s="85"/>
      <c r="Y172" s="85"/>
      <c r="Z172" s="85"/>
      <c r="AA172" s="81"/>
    </row>
    <row r="173" spans="1:27" s="34" customFormat="1" x14ac:dyDescent="0.35">
      <c r="A173" s="33">
        <v>25500035</v>
      </c>
      <c r="B173" s="24" t="s">
        <v>211</v>
      </c>
      <c r="C173" s="86">
        <v>2586</v>
      </c>
      <c r="D173" s="86">
        <v>2328</v>
      </c>
      <c r="E173" s="26">
        <v>10</v>
      </c>
      <c r="F173" s="26">
        <v>542</v>
      </c>
      <c r="G173" s="69">
        <f t="shared" si="2"/>
        <v>258.60000000000002</v>
      </c>
      <c r="H173" s="26">
        <v>11</v>
      </c>
      <c r="I173" s="25">
        <v>20</v>
      </c>
      <c r="J173" s="25">
        <v>47</v>
      </c>
      <c r="K173" s="25">
        <v>33</v>
      </c>
      <c r="L173" s="25">
        <v>0</v>
      </c>
      <c r="M173" s="28">
        <v>43132</v>
      </c>
      <c r="N173" s="29">
        <v>0</v>
      </c>
      <c r="O173" s="29">
        <v>0</v>
      </c>
      <c r="P173" s="25">
        <v>0</v>
      </c>
      <c r="Q173" s="30"/>
      <c r="R173" s="31"/>
      <c r="S173" s="31"/>
      <c r="T173" s="82">
        <v>2586</v>
      </c>
      <c r="U173" s="82">
        <v>2328</v>
      </c>
      <c r="V173" s="81"/>
      <c r="W173" s="85"/>
      <c r="X173" s="85"/>
      <c r="Y173" s="85"/>
      <c r="Z173" s="85"/>
      <c r="AA173" s="81"/>
    </row>
    <row r="174" spans="1:27" s="32" customFormat="1" x14ac:dyDescent="0.35">
      <c r="A174" s="33">
        <v>25500036</v>
      </c>
      <c r="B174" s="24" t="s">
        <v>212</v>
      </c>
      <c r="C174" s="86">
        <v>21552</v>
      </c>
      <c r="D174" s="86">
        <v>19397</v>
      </c>
      <c r="E174" s="26">
        <v>1</v>
      </c>
      <c r="F174" s="26">
        <v>542</v>
      </c>
      <c r="G174" s="69">
        <f t="shared" si="2"/>
        <v>21552</v>
      </c>
      <c r="H174" s="26">
        <v>11</v>
      </c>
      <c r="I174" s="25">
        <v>20</v>
      </c>
      <c r="J174" s="25">
        <v>47</v>
      </c>
      <c r="K174" s="25">
        <v>33</v>
      </c>
      <c r="L174" s="25">
        <v>0</v>
      </c>
      <c r="M174" s="28">
        <v>43132</v>
      </c>
      <c r="N174" s="29">
        <v>0</v>
      </c>
      <c r="O174" s="29">
        <v>0</v>
      </c>
      <c r="P174" s="25">
        <v>0</v>
      </c>
      <c r="Q174" s="30"/>
      <c r="R174" s="31"/>
      <c r="S174" s="31"/>
      <c r="T174" s="82">
        <v>21552</v>
      </c>
      <c r="U174" s="82">
        <v>19397</v>
      </c>
      <c r="V174" s="81"/>
      <c r="W174" s="85"/>
      <c r="X174" s="85"/>
      <c r="Y174" s="85"/>
      <c r="Z174" s="85"/>
      <c r="AA174" s="81"/>
    </row>
    <row r="175" spans="1:27" s="34" customFormat="1" x14ac:dyDescent="0.35">
      <c r="A175" s="33">
        <v>25500052</v>
      </c>
      <c r="B175" s="24" t="s">
        <v>213</v>
      </c>
      <c r="C175" s="86">
        <v>4310</v>
      </c>
      <c r="D175" s="86">
        <v>3879</v>
      </c>
      <c r="E175" s="26">
        <v>40</v>
      </c>
      <c r="F175" s="26">
        <v>542</v>
      </c>
      <c r="G175" s="69">
        <f t="shared" si="2"/>
        <v>107.75</v>
      </c>
      <c r="H175" s="26">
        <v>11</v>
      </c>
      <c r="I175" s="25">
        <v>20</v>
      </c>
      <c r="J175" s="25">
        <v>47</v>
      </c>
      <c r="K175" s="25">
        <v>33</v>
      </c>
      <c r="L175" s="25">
        <v>0</v>
      </c>
      <c r="M175" s="39">
        <v>43132</v>
      </c>
      <c r="N175" s="29">
        <v>0</v>
      </c>
      <c r="O175" s="29">
        <v>0</v>
      </c>
      <c r="P175" s="25">
        <v>0</v>
      </c>
      <c r="Q175" s="30"/>
      <c r="R175" s="31"/>
      <c r="S175" s="31"/>
      <c r="T175" s="82">
        <v>4310</v>
      </c>
      <c r="U175" s="82">
        <v>3879</v>
      </c>
      <c r="V175" s="81"/>
      <c r="W175" s="85"/>
      <c r="X175" s="85"/>
      <c r="Y175" s="85"/>
      <c r="Z175" s="85"/>
      <c r="AA175" s="81"/>
    </row>
    <row r="176" spans="1:27" s="32" customFormat="1" x14ac:dyDescent="0.35">
      <c r="A176" s="33">
        <v>25500094</v>
      </c>
      <c r="B176" s="24" t="s">
        <v>214</v>
      </c>
      <c r="C176" s="86">
        <v>17241</v>
      </c>
      <c r="D176" s="86">
        <v>15517</v>
      </c>
      <c r="E176" s="26">
        <v>1</v>
      </c>
      <c r="F176" s="26">
        <v>542</v>
      </c>
      <c r="G176" s="69">
        <f t="shared" si="2"/>
        <v>17241</v>
      </c>
      <c r="H176" s="26">
        <v>11</v>
      </c>
      <c r="I176" s="25">
        <v>20</v>
      </c>
      <c r="J176" s="25">
        <v>47</v>
      </c>
      <c r="K176" s="25">
        <v>33</v>
      </c>
      <c r="L176" s="25">
        <v>0</v>
      </c>
      <c r="M176" s="39">
        <v>43132</v>
      </c>
      <c r="N176" s="29">
        <v>0</v>
      </c>
      <c r="O176" s="29">
        <v>0</v>
      </c>
      <c r="P176" s="25">
        <v>0</v>
      </c>
      <c r="Q176" s="30"/>
      <c r="R176" s="31"/>
      <c r="S176" s="31"/>
      <c r="T176" s="82">
        <v>17241</v>
      </c>
      <c r="U176" s="82">
        <v>15517</v>
      </c>
      <c r="V176" s="81"/>
      <c r="W176" s="85"/>
      <c r="X176" s="85"/>
      <c r="Y176" s="85"/>
      <c r="Z176" s="85"/>
      <c r="AA176" s="81"/>
    </row>
    <row r="177" spans="1:27" s="32" customFormat="1" x14ac:dyDescent="0.35">
      <c r="A177" s="33">
        <v>25500095</v>
      </c>
      <c r="B177" s="24" t="s">
        <v>215</v>
      </c>
      <c r="C177" s="86">
        <v>4310</v>
      </c>
      <c r="D177" s="86">
        <v>3879</v>
      </c>
      <c r="E177" s="26">
        <v>1</v>
      </c>
      <c r="F177" s="26">
        <v>542</v>
      </c>
      <c r="G177" s="69">
        <f t="shared" si="2"/>
        <v>4310</v>
      </c>
      <c r="H177" s="26">
        <v>11</v>
      </c>
      <c r="I177" s="25">
        <v>20</v>
      </c>
      <c r="J177" s="25">
        <v>47</v>
      </c>
      <c r="K177" s="25">
        <v>33</v>
      </c>
      <c r="L177" s="25">
        <v>0</v>
      </c>
      <c r="M177" s="39">
        <v>43132</v>
      </c>
      <c r="N177" s="29">
        <v>0</v>
      </c>
      <c r="O177" s="29">
        <v>0</v>
      </c>
      <c r="P177" s="25">
        <v>0</v>
      </c>
      <c r="Q177" s="30"/>
      <c r="R177" s="31"/>
      <c r="S177" s="31"/>
      <c r="T177" s="82">
        <v>4310</v>
      </c>
      <c r="U177" s="82">
        <v>3879</v>
      </c>
      <c r="V177" s="81"/>
      <c r="W177" s="85"/>
      <c r="X177" s="85"/>
      <c r="Y177" s="85"/>
      <c r="Z177" s="85"/>
      <c r="AA177" s="81"/>
    </row>
    <row r="178" spans="1:27" s="32" customFormat="1" ht="31.5" x14ac:dyDescent="0.35">
      <c r="A178" s="24">
        <v>25900011</v>
      </c>
      <c r="B178" s="24" t="s">
        <v>216</v>
      </c>
      <c r="C178" s="86">
        <v>8621</v>
      </c>
      <c r="D178" s="86">
        <v>7759</v>
      </c>
      <c r="E178" s="26">
        <v>1</v>
      </c>
      <c r="F178" s="26">
        <v>542</v>
      </c>
      <c r="G178" s="69">
        <f t="shared" si="2"/>
        <v>8621</v>
      </c>
      <c r="H178" s="26">
        <v>11</v>
      </c>
      <c r="I178" s="25">
        <v>20</v>
      </c>
      <c r="J178" s="25">
        <v>64</v>
      </c>
      <c r="K178" s="25">
        <v>16</v>
      </c>
      <c r="L178" s="25">
        <v>0</v>
      </c>
      <c r="M178" s="39">
        <v>43132</v>
      </c>
      <c r="N178" s="29">
        <v>0</v>
      </c>
      <c r="O178" s="29">
        <v>0</v>
      </c>
      <c r="P178" s="25">
        <v>0</v>
      </c>
      <c r="Q178" s="30"/>
      <c r="R178" s="31"/>
      <c r="S178" s="31"/>
      <c r="T178" s="82">
        <v>8621</v>
      </c>
      <c r="U178" s="82">
        <v>7759</v>
      </c>
      <c r="V178" s="81"/>
      <c r="W178" s="85"/>
      <c r="X178" s="85"/>
      <c r="Y178" s="85"/>
      <c r="Z178" s="85"/>
      <c r="AA178" s="81"/>
    </row>
    <row r="179" spans="1:27" s="32" customFormat="1" ht="31.5" x14ac:dyDescent="0.35">
      <c r="A179" s="24">
        <v>25900012</v>
      </c>
      <c r="B179" s="24" t="s">
        <v>217</v>
      </c>
      <c r="C179" s="86">
        <v>8621</v>
      </c>
      <c r="D179" s="86">
        <v>7759</v>
      </c>
      <c r="E179" s="26">
        <v>1</v>
      </c>
      <c r="F179" s="26">
        <v>542</v>
      </c>
      <c r="G179" s="69">
        <f t="shared" si="2"/>
        <v>8621</v>
      </c>
      <c r="H179" s="26">
        <v>11</v>
      </c>
      <c r="I179" s="25">
        <v>20</v>
      </c>
      <c r="J179" s="25">
        <v>64</v>
      </c>
      <c r="K179" s="25">
        <v>16</v>
      </c>
      <c r="L179" s="25">
        <v>0</v>
      </c>
      <c r="M179" s="39">
        <v>43132</v>
      </c>
      <c r="N179" s="29">
        <v>0</v>
      </c>
      <c r="O179" s="29">
        <v>0</v>
      </c>
      <c r="P179" s="25">
        <v>0</v>
      </c>
      <c r="Q179" s="30"/>
      <c r="R179" s="31"/>
      <c r="S179" s="31"/>
      <c r="T179" s="82">
        <v>8621</v>
      </c>
      <c r="U179" s="82">
        <v>7759</v>
      </c>
      <c r="V179" s="81"/>
      <c r="W179" s="85"/>
      <c r="X179" s="85"/>
      <c r="Y179" s="85"/>
      <c r="Z179" s="85"/>
      <c r="AA179" s="81"/>
    </row>
    <row r="180" spans="1:27" s="32" customFormat="1" ht="31.5" x14ac:dyDescent="0.35">
      <c r="A180" s="24">
        <v>25900013</v>
      </c>
      <c r="B180" s="24" t="s">
        <v>218</v>
      </c>
      <c r="C180" s="86">
        <v>25862</v>
      </c>
      <c r="D180" s="86">
        <v>23276</v>
      </c>
      <c r="E180" s="26">
        <v>1</v>
      </c>
      <c r="F180" s="26">
        <v>542</v>
      </c>
      <c r="G180" s="69">
        <f t="shared" si="2"/>
        <v>25862</v>
      </c>
      <c r="H180" s="26">
        <v>11</v>
      </c>
      <c r="I180" s="25">
        <v>20</v>
      </c>
      <c r="J180" s="25">
        <v>64</v>
      </c>
      <c r="K180" s="25">
        <v>16</v>
      </c>
      <c r="L180" s="25">
        <v>0</v>
      </c>
      <c r="M180" s="39">
        <v>43132</v>
      </c>
      <c r="N180" s="29">
        <v>0</v>
      </c>
      <c r="O180" s="29">
        <v>0</v>
      </c>
      <c r="P180" s="25">
        <v>0</v>
      </c>
      <c r="Q180" s="30"/>
      <c r="R180" s="31"/>
      <c r="S180" s="31"/>
      <c r="T180" s="82">
        <v>25862</v>
      </c>
      <c r="U180" s="82">
        <v>23276</v>
      </c>
      <c r="V180" s="81"/>
      <c r="W180" s="85"/>
      <c r="X180" s="85"/>
      <c r="Y180" s="85"/>
      <c r="Z180" s="85"/>
      <c r="AA180" s="81"/>
    </row>
    <row r="181" spans="1:27" s="34" customFormat="1" x14ac:dyDescent="0.35">
      <c r="A181" s="33">
        <v>26100030</v>
      </c>
      <c r="B181" s="24" t="s">
        <v>220</v>
      </c>
      <c r="C181" s="86">
        <v>27442</v>
      </c>
      <c r="D181" s="86">
        <v>24698</v>
      </c>
      <c r="E181" s="26">
        <v>1700</v>
      </c>
      <c r="F181" s="26">
        <v>455</v>
      </c>
      <c r="G181" s="69">
        <f t="shared" si="2"/>
        <v>16.142352941176469</v>
      </c>
      <c r="H181" s="26">
        <v>11</v>
      </c>
      <c r="I181" s="25">
        <v>43</v>
      </c>
      <c r="J181" s="25">
        <v>51</v>
      </c>
      <c r="K181" s="25">
        <v>6</v>
      </c>
      <c r="L181" s="25">
        <v>0</v>
      </c>
      <c r="M181" s="39">
        <v>43132</v>
      </c>
      <c r="N181" s="29">
        <v>0</v>
      </c>
      <c r="O181" s="29">
        <v>0</v>
      </c>
      <c r="P181" s="25">
        <v>0</v>
      </c>
      <c r="Q181" s="30"/>
      <c r="R181" s="31"/>
      <c r="S181" s="31"/>
      <c r="T181" s="82">
        <v>27442</v>
      </c>
      <c r="U181" s="82">
        <v>24698</v>
      </c>
      <c r="V181" s="81"/>
      <c r="W181" s="85"/>
      <c r="X181" s="85"/>
      <c r="Y181" s="85"/>
      <c r="Z181" s="85"/>
      <c r="AA181" s="81"/>
    </row>
    <row r="182" spans="1:27" s="32" customFormat="1" x14ac:dyDescent="0.35">
      <c r="A182" s="33">
        <v>26100051</v>
      </c>
      <c r="B182" s="24" t="s">
        <v>219</v>
      </c>
      <c r="C182" s="86">
        <v>214850</v>
      </c>
      <c r="D182" s="86">
        <v>193365</v>
      </c>
      <c r="E182" s="26">
        <v>12800</v>
      </c>
      <c r="F182" s="26">
        <v>455</v>
      </c>
      <c r="G182" s="69">
        <f t="shared" si="2"/>
        <v>16.78515625</v>
      </c>
      <c r="H182" s="26">
        <v>11</v>
      </c>
      <c r="I182" s="25">
        <v>43</v>
      </c>
      <c r="J182" s="25">
        <v>29</v>
      </c>
      <c r="K182" s="25">
        <v>28</v>
      </c>
      <c r="L182" s="25">
        <v>0</v>
      </c>
      <c r="M182" s="39">
        <v>43132</v>
      </c>
      <c r="N182" s="29">
        <v>0</v>
      </c>
      <c r="O182" s="29">
        <v>0</v>
      </c>
      <c r="P182" s="25">
        <v>0</v>
      </c>
      <c r="Q182" s="30"/>
      <c r="R182" s="31"/>
      <c r="S182" s="31"/>
      <c r="T182" s="82">
        <v>214850</v>
      </c>
      <c r="U182" s="82">
        <v>193365</v>
      </c>
      <c r="V182" s="81"/>
      <c r="W182" s="85"/>
      <c r="X182" s="85"/>
      <c r="Y182" s="85"/>
      <c r="Z182" s="85"/>
      <c r="AA182" s="81"/>
    </row>
    <row r="183" spans="1:27" s="40" customFormat="1" x14ac:dyDescent="0.35">
      <c r="A183" s="33">
        <v>27200002</v>
      </c>
      <c r="B183" s="24" t="s">
        <v>221</v>
      </c>
      <c r="C183" s="86">
        <v>12931</v>
      </c>
      <c r="D183" s="86">
        <v>11638</v>
      </c>
      <c r="E183" s="26">
        <v>30</v>
      </c>
      <c r="F183" s="26">
        <v>542</v>
      </c>
      <c r="G183" s="69">
        <f t="shared" si="2"/>
        <v>431.03333333333336</v>
      </c>
      <c r="H183" s="26">
        <v>11</v>
      </c>
      <c r="I183" s="25">
        <v>30</v>
      </c>
      <c r="J183" s="25">
        <v>32</v>
      </c>
      <c r="K183" s="25">
        <v>29</v>
      </c>
      <c r="L183" s="25">
        <v>9</v>
      </c>
      <c r="M183" s="39">
        <v>43132</v>
      </c>
      <c r="N183" s="29">
        <v>0</v>
      </c>
      <c r="O183" s="29">
        <v>0</v>
      </c>
      <c r="P183" s="25">
        <v>0</v>
      </c>
      <c r="Q183" s="30"/>
      <c r="R183" s="31"/>
      <c r="S183" s="31"/>
      <c r="T183" s="82">
        <v>12931</v>
      </c>
      <c r="U183" s="82">
        <v>11638</v>
      </c>
      <c r="V183" s="81"/>
      <c r="W183" s="85"/>
      <c r="X183" s="85"/>
      <c r="Y183" s="85"/>
      <c r="Z183" s="85"/>
      <c r="AA183" s="81"/>
    </row>
    <row r="184" spans="1:27" s="34" customFormat="1" x14ac:dyDescent="0.35">
      <c r="A184" s="33">
        <v>27200007</v>
      </c>
      <c r="B184" s="24" t="s">
        <v>222</v>
      </c>
      <c r="C184" s="86">
        <v>862</v>
      </c>
      <c r="D184" s="86">
        <v>776</v>
      </c>
      <c r="E184" s="26">
        <v>5</v>
      </c>
      <c r="F184" s="26">
        <v>542</v>
      </c>
      <c r="G184" s="69">
        <f t="shared" si="2"/>
        <v>172.4</v>
      </c>
      <c r="H184" s="26">
        <v>11</v>
      </c>
      <c r="I184" s="25">
        <v>30</v>
      </c>
      <c r="J184" s="25">
        <v>32</v>
      </c>
      <c r="K184" s="25">
        <v>29</v>
      </c>
      <c r="L184" s="25">
        <v>9</v>
      </c>
      <c r="M184" s="39">
        <v>43132</v>
      </c>
      <c r="N184" s="29">
        <v>0</v>
      </c>
      <c r="O184" s="29">
        <v>0</v>
      </c>
      <c r="P184" s="25">
        <v>0</v>
      </c>
      <c r="Q184" s="30"/>
      <c r="R184" s="31"/>
      <c r="S184" s="31"/>
      <c r="T184" s="82">
        <v>862</v>
      </c>
      <c r="U184" s="82">
        <v>776</v>
      </c>
      <c r="V184" s="81"/>
      <c r="W184" s="85"/>
      <c r="X184" s="85"/>
      <c r="Y184" s="85"/>
      <c r="Z184" s="85"/>
      <c r="AA184" s="81"/>
    </row>
    <row r="185" spans="1:27" s="32" customFormat="1" x14ac:dyDescent="0.35">
      <c r="A185" s="33">
        <v>27200009</v>
      </c>
      <c r="B185" s="24" t="s">
        <v>223</v>
      </c>
      <c r="C185" s="86">
        <v>1724</v>
      </c>
      <c r="D185" s="86">
        <v>1552</v>
      </c>
      <c r="E185" s="26">
        <v>5</v>
      </c>
      <c r="F185" s="26">
        <v>542</v>
      </c>
      <c r="G185" s="69">
        <f t="shared" si="2"/>
        <v>344.8</v>
      </c>
      <c r="H185" s="26">
        <v>11</v>
      </c>
      <c r="I185" s="25">
        <v>30</v>
      </c>
      <c r="J185" s="25">
        <v>32</v>
      </c>
      <c r="K185" s="25">
        <v>29</v>
      </c>
      <c r="L185" s="25">
        <v>9</v>
      </c>
      <c r="M185" s="39">
        <v>43132</v>
      </c>
      <c r="N185" s="29">
        <v>0</v>
      </c>
      <c r="O185" s="29">
        <v>0</v>
      </c>
      <c r="P185" s="25">
        <v>0</v>
      </c>
      <c r="Q185" s="30"/>
      <c r="R185" s="31"/>
      <c r="S185" s="31"/>
      <c r="T185" s="82">
        <v>1724</v>
      </c>
      <c r="U185" s="82">
        <v>1552</v>
      </c>
      <c r="V185" s="81"/>
      <c r="W185" s="85"/>
      <c r="X185" s="85"/>
      <c r="Y185" s="85"/>
      <c r="Z185" s="85"/>
      <c r="AA185" s="81"/>
    </row>
    <row r="186" spans="1:27" s="34" customFormat="1" x14ac:dyDescent="0.35">
      <c r="A186" s="33">
        <v>27200013</v>
      </c>
      <c r="B186" s="24" t="s">
        <v>150</v>
      </c>
      <c r="C186" s="86">
        <v>1724</v>
      </c>
      <c r="D186" s="86">
        <v>1552</v>
      </c>
      <c r="E186" s="26">
        <v>4</v>
      </c>
      <c r="F186" s="26">
        <v>542</v>
      </c>
      <c r="G186" s="69">
        <f t="shared" si="2"/>
        <v>431</v>
      </c>
      <c r="H186" s="26">
        <v>11</v>
      </c>
      <c r="I186" s="25">
        <v>30</v>
      </c>
      <c r="J186" s="25">
        <v>32</v>
      </c>
      <c r="K186" s="25">
        <v>29</v>
      </c>
      <c r="L186" s="25">
        <v>9</v>
      </c>
      <c r="M186" s="39">
        <v>43132</v>
      </c>
      <c r="N186" s="29">
        <v>0</v>
      </c>
      <c r="O186" s="29">
        <v>0</v>
      </c>
      <c r="P186" s="25">
        <v>0</v>
      </c>
      <c r="Q186" s="30"/>
      <c r="R186" s="31"/>
      <c r="S186" s="31"/>
      <c r="T186" s="82">
        <v>1724</v>
      </c>
      <c r="U186" s="82">
        <v>1552</v>
      </c>
      <c r="V186" s="81"/>
      <c r="W186" s="85"/>
      <c r="X186" s="85"/>
      <c r="Y186" s="85"/>
      <c r="Z186" s="85"/>
      <c r="AA186" s="81"/>
    </row>
    <row r="187" spans="1:27" s="32" customFormat="1" x14ac:dyDescent="0.35">
      <c r="A187" s="33">
        <v>27200017</v>
      </c>
      <c r="B187" s="24" t="s">
        <v>224</v>
      </c>
      <c r="C187" s="86">
        <v>3622</v>
      </c>
      <c r="D187" s="86">
        <v>3259</v>
      </c>
      <c r="E187" s="26">
        <v>4</v>
      </c>
      <c r="F187" s="26">
        <v>542</v>
      </c>
      <c r="G187" s="69">
        <f t="shared" si="2"/>
        <v>905.5</v>
      </c>
      <c r="H187" s="26">
        <v>11</v>
      </c>
      <c r="I187" s="25">
        <v>30</v>
      </c>
      <c r="J187" s="25">
        <v>32</v>
      </c>
      <c r="K187" s="25">
        <v>29</v>
      </c>
      <c r="L187" s="25">
        <v>9</v>
      </c>
      <c r="M187" s="39">
        <v>43132</v>
      </c>
      <c r="N187" s="29">
        <v>0</v>
      </c>
      <c r="O187" s="29">
        <v>0</v>
      </c>
      <c r="P187" s="25">
        <v>0</v>
      </c>
      <c r="Q187" s="30"/>
      <c r="R187" s="31"/>
      <c r="S187" s="31"/>
      <c r="T187" s="82">
        <v>3622</v>
      </c>
      <c r="U187" s="82">
        <v>3259</v>
      </c>
      <c r="V187" s="81"/>
      <c r="W187" s="85"/>
      <c r="X187" s="85"/>
      <c r="Y187" s="85"/>
      <c r="Z187" s="85"/>
      <c r="AA187" s="81"/>
    </row>
    <row r="188" spans="1:27" s="34" customFormat="1" x14ac:dyDescent="0.35">
      <c r="A188" s="33">
        <v>27200023</v>
      </c>
      <c r="B188" s="24" t="s">
        <v>225</v>
      </c>
      <c r="C188" s="86">
        <v>2586</v>
      </c>
      <c r="D188" s="86">
        <v>2328</v>
      </c>
      <c r="E188" s="26">
        <v>2</v>
      </c>
      <c r="F188" s="26">
        <v>542</v>
      </c>
      <c r="G188" s="69">
        <f t="shared" si="2"/>
        <v>1293</v>
      </c>
      <c r="H188" s="26">
        <v>11</v>
      </c>
      <c r="I188" s="25">
        <v>30</v>
      </c>
      <c r="J188" s="25">
        <v>32</v>
      </c>
      <c r="K188" s="25">
        <v>29</v>
      </c>
      <c r="L188" s="25">
        <v>9</v>
      </c>
      <c r="M188" s="39">
        <v>43132</v>
      </c>
      <c r="N188" s="29">
        <v>0</v>
      </c>
      <c r="O188" s="29">
        <v>0</v>
      </c>
      <c r="P188" s="25">
        <v>0</v>
      </c>
      <c r="Q188" s="30"/>
      <c r="R188" s="31"/>
      <c r="S188" s="31"/>
      <c r="T188" s="82">
        <v>2586</v>
      </c>
      <c r="U188" s="82">
        <v>2328</v>
      </c>
      <c r="V188" s="81"/>
      <c r="W188" s="85"/>
      <c r="X188" s="85"/>
      <c r="Y188" s="85"/>
      <c r="Z188" s="85"/>
      <c r="AA188" s="81"/>
    </row>
    <row r="189" spans="1:27" s="32" customFormat="1" x14ac:dyDescent="0.35">
      <c r="A189" s="33">
        <v>29100030</v>
      </c>
      <c r="B189" s="24" t="s">
        <v>226</v>
      </c>
      <c r="C189" s="86">
        <v>862</v>
      </c>
      <c r="D189" s="86">
        <v>776</v>
      </c>
      <c r="E189" s="26">
        <v>1</v>
      </c>
      <c r="F189" s="26">
        <v>542</v>
      </c>
      <c r="G189" s="69">
        <f t="shared" si="2"/>
        <v>862</v>
      </c>
      <c r="H189" s="26">
        <v>11</v>
      </c>
      <c r="I189" s="41">
        <v>31</v>
      </c>
      <c r="J189" s="41">
        <v>30</v>
      </c>
      <c r="K189" s="41">
        <v>20</v>
      </c>
      <c r="L189" s="41">
        <v>19</v>
      </c>
      <c r="M189" s="39">
        <v>43132</v>
      </c>
      <c r="N189" s="29">
        <v>0</v>
      </c>
      <c r="O189" s="29">
        <v>0</v>
      </c>
      <c r="P189" s="25">
        <v>0</v>
      </c>
      <c r="Q189" s="30"/>
      <c r="R189" s="31"/>
      <c r="S189" s="31"/>
      <c r="T189" s="82">
        <v>862</v>
      </c>
      <c r="U189" s="82">
        <v>776</v>
      </c>
      <c r="V189" s="81"/>
      <c r="W189" s="85"/>
      <c r="X189" s="85"/>
      <c r="Y189" s="85"/>
      <c r="Z189" s="85"/>
      <c r="AA189" s="81"/>
    </row>
    <row r="190" spans="1:27" s="34" customFormat="1" x14ac:dyDescent="0.35">
      <c r="A190" s="33">
        <v>29100036</v>
      </c>
      <c r="B190" s="24" t="s">
        <v>227</v>
      </c>
      <c r="C190" s="86">
        <v>4310</v>
      </c>
      <c r="D190" s="86">
        <v>3879</v>
      </c>
      <c r="E190" s="26">
        <v>1</v>
      </c>
      <c r="F190" s="26">
        <v>542</v>
      </c>
      <c r="G190" s="69">
        <f t="shared" si="2"/>
        <v>4310</v>
      </c>
      <c r="H190" s="26">
        <v>11</v>
      </c>
      <c r="I190" s="41">
        <v>31</v>
      </c>
      <c r="J190" s="41">
        <v>30</v>
      </c>
      <c r="K190" s="41">
        <v>20</v>
      </c>
      <c r="L190" s="41">
        <v>19</v>
      </c>
      <c r="M190" s="39">
        <v>43132</v>
      </c>
      <c r="N190" s="29">
        <v>0</v>
      </c>
      <c r="O190" s="29">
        <v>0</v>
      </c>
      <c r="P190" s="25">
        <v>0</v>
      </c>
      <c r="Q190" s="30"/>
      <c r="R190" s="31"/>
      <c r="S190" s="31"/>
      <c r="T190" s="82">
        <v>4310</v>
      </c>
      <c r="U190" s="82">
        <v>3879</v>
      </c>
      <c r="V190" s="81"/>
      <c r="W190" s="85"/>
      <c r="X190" s="85"/>
      <c r="Y190" s="85"/>
      <c r="Z190" s="85"/>
      <c r="AA190" s="81"/>
    </row>
    <row r="191" spans="1:27" s="32" customFormat="1" x14ac:dyDescent="0.35">
      <c r="A191" s="33">
        <v>29100047</v>
      </c>
      <c r="B191" s="24" t="s">
        <v>228</v>
      </c>
      <c r="C191" s="86">
        <v>1724</v>
      </c>
      <c r="D191" s="86">
        <v>1552</v>
      </c>
      <c r="E191" s="26">
        <v>1</v>
      </c>
      <c r="F191" s="26">
        <v>542</v>
      </c>
      <c r="G191" s="69">
        <f t="shared" si="2"/>
        <v>1724</v>
      </c>
      <c r="H191" s="26">
        <v>11</v>
      </c>
      <c r="I191" s="41">
        <v>31</v>
      </c>
      <c r="J191" s="41">
        <v>30</v>
      </c>
      <c r="K191" s="41">
        <v>20</v>
      </c>
      <c r="L191" s="41">
        <v>19</v>
      </c>
      <c r="M191" s="39">
        <v>43132</v>
      </c>
      <c r="N191" s="29">
        <v>0</v>
      </c>
      <c r="O191" s="29">
        <v>0</v>
      </c>
      <c r="P191" s="25">
        <v>0</v>
      </c>
      <c r="Q191" s="30"/>
      <c r="R191" s="31"/>
      <c r="S191" s="31"/>
      <c r="T191" s="82">
        <v>1724</v>
      </c>
      <c r="U191" s="82">
        <v>1552</v>
      </c>
      <c r="V191" s="81"/>
      <c r="W191" s="85"/>
      <c r="X191" s="85"/>
      <c r="Y191" s="85"/>
      <c r="Z191" s="85"/>
      <c r="AA191" s="81"/>
    </row>
    <row r="192" spans="1:27" s="34" customFormat="1" x14ac:dyDescent="0.35">
      <c r="A192" s="33">
        <v>29100063</v>
      </c>
      <c r="B192" s="24" t="s">
        <v>229</v>
      </c>
      <c r="C192" s="86">
        <v>1293</v>
      </c>
      <c r="D192" s="86">
        <v>1164</v>
      </c>
      <c r="E192" s="26">
        <v>10</v>
      </c>
      <c r="F192" s="26">
        <v>542</v>
      </c>
      <c r="G192" s="69">
        <f t="shared" si="2"/>
        <v>129.30000000000001</v>
      </c>
      <c r="H192" s="26">
        <v>11</v>
      </c>
      <c r="I192" s="41">
        <v>31</v>
      </c>
      <c r="J192" s="41">
        <v>30</v>
      </c>
      <c r="K192" s="41">
        <v>20</v>
      </c>
      <c r="L192" s="41">
        <v>19</v>
      </c>
      <c r="M192" s="39">
        <v>43132</v>
      </c>
      <c r="N192" s="29">
        <v>0</v>
      </c>
      <c r="O192" s="29">
        <v>0</v>
      </c>
      <c r="P192" s="25">
        <v>0</v>
      </c>
      <c r="Q192" s="30"/>
      <c r="R192" s="31"/>
      <c r="S192" s="31"/>
      <c r="T192" s="82">
        <v>1293</v>
      </c>
      <c r="U192" s="82">
        <v>1164</v>
      </c>
      <c r="V192" s="81"/>
      <c r="W192" s="85"/>
      <c r="X192" s="85"/>
      <c r="Y192" s="85"/>
      <c r="Z192" s="85"/>
      <c r="AA192" s="81"/>
    </row>
    <row r="193" spans="1:27" s="32" customFormat="1" x14ac:dyDescent="0.35">
      <c r="A193" s="33">
        <v>29100065</v>
      </c>
      <c r="B193" s="24" t="s">
        <v>230</v>
      </c>
      <c r="C193" s="86">
        <v>1293</v>
      </c>
      <c r="D193" s="86">
        <v>1164</v>
      </c>
      <c r="E193" s="26">
        <v>1</v>
      </c>
      <c r="F193" s="26">
        <v>542</v>
      </c>
      <c r="G193" s="69">
        <f t="shared" si="2"/>
        <v>1293</v>
      </c>
      <c r="H193" s="26">
        <v>11</v>
      </c>
      <c r="I193" s="41">
        <v>31</v>
      </c>
      <c r="J193" s="41">
        <v>30</v>
      </c>
      <c r="K193" s="41">
        <v>20</v>
      </c>
      <c r="L193" s="41">
        <v>19</v>
      </c>
      <c r="M193" s="39">
        <v>43132</v>
      </c>
      <c r="N193" s="29">
        <v>0</v>
      </c>
      <c r="O193" s="29">
        <v>0</v>
      </c>
      <c r="P193" s="25">
        <v>0</v>
      </c>
      <c r="Q193" s="30"/>
      <c r="R193" s="31"/>
      <c r="S193" s="31"/>
      <c r="T193" s="82">
        <v>1293</v>
      </c>
      <c r="U193" s="82">
        <v>1164</v>
      </c>
      <c r="V193" s="81"/>
      <c r="W193" s="85"/>
      <c r="X193" s="85"/>
      <c r="Y193" s="85"/>
      <c r="Z193" s="85"/>
      <c r="AA193" s="81"/>
    </row>
    <row r="194" spans="1:27" s="34" customFormat="1" x14ac:dyDescent="0.35">
      <c r="A194" s="33">
        <v>29100068</v>
      </c>
      <c r="B194" s="24" t="s">
        <v>151</v>
      </c>
      <c r="C194" s="86">
        <v>1293</v>
      </c>
      <c r="D194" s="86">
        <v>1164</v>
      </c>
      <c r="E194" s="26">
        <v>1</v>
      </c>
      <c r="F194" s="26">
        <v>542</v>
      </c>
      <c r="G194" s="69">
        <f t="shared" si="2"/>
        <v>1293</v>
      </c>
      <c r="H194" s="26">
        <v>11</v>
      </c>
      <c r="I194" s="41">
        <v>31</v>
      </c>
      <c r="J194" s="41">
        <v>30</v>
      </c>
      <c r="K194" s="41">
        <v>20</v>
      </c>
      <c r="L194" s="41">
        <v>19</v>
      </c>
      <c r="M194" s="39">
        <v>43132</v>
      </c>
      <c r="N194" s="29">
        <v>0</v>
      </c>
      <c r="O194" s="29">
        <v>0</v>
      </c>
      <c r="P194" s="25">
        <v>0</v>
      </c>
      <c r="Q194" s="30"/>
      <c r="R194" s="31"/>
      <c r="S194" s="31"/>
      <c r="T194" s="82">
        <v>1293</v>
      </c>
      <c r="U194" s="82">
        <v>1164</v>
      </c>
      <c r="V194" s="81"/>
      <c r="W194" s="85"/>
      <c r="X194" s="85"/>
      <c r="Y194" s="85"/>
      <c r="Z194" s="85"/>
      <c r="AA194" s="81"/>
    </row>
    <row r="195" spans="1:27" s="32" customFormat="1" x14ac:dyDescent="0.35">
      <c r="A195" s="33">
        <v>29100073</v>
      </c>
      <c r="B195" s="24" t="s">
        <v>231</v>
      </c>
      <c r="C195" s="86">
        <v>2586</v>
      </c>
      <c r="D195" s="86">
        <v>2328</v>
      </c>
      <c r="E195" s="26">
        <v>2</v>
      </c>
      <c r="F195" s="26">
        <v>542</v>
      </c>
      <c r="G195" s="69">
        <f t="shared" si="2"/>
        <v>1293</v>
      </c>
      <c r="H195" s="26">
        <v>11</v>
      </c>
      <c r="I195" s="41">
        <v>31</v>
      </c>
      <c r="J195" s="41">
        <v>30</v>
      </c>
      <c r="K195" s="41">
        <v>20</v>
      </c>
      <c r="L195" s="41">
        <v>19</v>
      </c>
      <c r="M195" s="39">
        <v>43132</v>
      </c>
      <c r="N195" s="29">
        <v>0</v>
      </c>
      <c r="O195" s="29">
        <v>0</v>
      </c>
      <c r="P195" s="25">
        <v>0</v>
      </c>
      <c r="Q195" s="30"/>
      <c r="R195" s="31"/>
      <c r="S195" s="31"/>
      <c r="T195" s="82">
        <v>2586</v>
      </c>
      <c r="U195" s="82">
        <v>2328</v>
      </c>
      <c r="V195" s="81"/>
      <c r="W195" s="85"/>
      <c r="X195" s="85"/>
      <c r="Y195" s="85"/>
      <c r="Z195" s="85"/>
      <c r="AA195" s="81"/>
    </row>
    <row r="196" spans="1:27" s="34" customFormat="1" x14ac:dyDescent="0.35">
      <c r="A196" s="33">
        <v>29100099</v>
      </c>
      <c r="B196" s="24" t="s">
        <v>152</v>
      </c>
      <c r="C196" s="86">
        <v>862</v>
      </c>
      <c r="D196" s="86">
        <v>776</v>
      </c>
      <c r="E196" s="26">
        <v>1</v>
      </c>
      <c r="F196" s="26">
        <v>542</v>
      </c>
      <c r="G196" s="69">
        <f t="shared" si="2"/>
        <v>862</v>
      </c>
      <c r="H196" s="26">
        <v>11</v>
      </c>
      <c r="I196" s="41">
        <v>31</v>
      </c>
      <c r="J196" s="41">
        <v>30</v>
      </c>
      <c r="K196" s="41">
        <v>20</v>
      </c>
      <c r="L196" s="41">
        <v>19</v>
      </c>
      <c r="M196" s="39">
        <v>43132</v>
      </c>
      <c r="N196" s="29">
        <v>0</v>
      </c>
      <c r="O196" s="29">
        <v>0</v>
      </c>
      <c r="P196" s="25">
        <v>0</v>
      </c>
      <c r="Q196" s="30"/>
      <c r="R196" s="31"/>
      <c r="S196" s="31"/>
      <c r="T196" s="82">
        <v>862</v>
      </c>
      <c r="U196" s="82">
        <v>776</v>
      </c>
      <c r="V196" s="81"/>
      <c r="W196" s="85"/>
      <c r="X196" s="85"/>
      <c r="Y196" s="85"/>
      <c r="Z196" s="85"/>
      <c r="AA196" s="81"/>
    </row>
    <row r="197" spans="1:27" s="32" customFormat="1" x14ac:dyDescent="0.35">
      <c r="A197" s="33">
        <v>29100099</v>
      </c>
      <c r="B197" s="24" t="s">
        <v>152</v>
      </c>
      <c r="C197" s="86">
        <v>841</v>
      </c>
      <c r="D197" s="86">
        <v>757</v>
      </c>
      <c r="E197" s="26">
        <v>1</v>
      </c>
      <c r="F197" s="26">
        <v>542</v>
      </c>
      <c r="G197" s="69">
        <f t="shared" si="2"/>
        <v>841</v>
      </c>
      <c r="H197" s="26">
        <v>11</v>
      </c>
      <c r="I197" s="41">
        <v>31</v>
      </c>
      <c r="J197" s="41">
        <v>30</v>
      </c>
      <c r="K197" s="41">
        <v>20</v>
      </c>
      <c r="L197" s="41">
        <v>19</v>
      </c>
      <c r="M197" s="39">
        <v>43132</v>
      </c>
      <c r="N197" s="29">
        <v>0</v>
      </c>
      <c r="O197" s="29">
        <v>0</v>
      </c>
      <c r="P197" s="25">
        <v>0</v>
      </c>
      <c r="Q197" s="30"/>
      <c r="R197" s="31"/>
      <c r="S197" s="31"/>
      <c r="T197" s="82">
        <v>841</v>
      </c>
      <c r="U197" s="82">
        <v>757</v>
      </c>
      <c r="V197" s="81"/>
      <c r="W197" s="85"/>
      <c r="X197" s="85"/>
      <c r="Y197" s="85"/>
      <c r="Z197" s="85"/>
      <c r="AA197" s="81"/>
    </row>
    <row r="198" spans="1:27" s="34" customFormat="1" x14ac:dyDescent="0.35">
      <c r="A198" s="33">
        <v>29200008</v>
      </c>
      <c r="B198" s="24" t="s">
        <v>153</v>
      </c>
      <c r="C198" s="86">
        <v>8621</v>
      </c>
      <c r="D198" s="86">
        <v>7759</v>
      </c>
      <c r="E198" s="26">
        <v>20</v>
      </c>
      <c r="F198" s="26">
        <v>542</v>
      </c>
      <c r="G198" s="69">
        <f t="shared" si="2"/>
        <v>431.05</v>
      </c>
      <c r="H198" s="26">
        <v>11</v>
      </c>
      <c r="I198" s="25">
        <v>31</v>
      </c>
      <c r="J198" s="25">
        <v>69</v>
      </c>
      <c r="K198" s="25">
        <v>0</v>
      </c>
      <c r="L198" s="25">
        <v>0</v>
      </c>
      <c r="M198" s="39">
        <v>43132</v>
      </c>
      <c r="N198" s="29">
        <v>0</v>
      </c>
      <c r="O198" s="29">
        <v>0</v>
      </c>
      <c r="P198" s="25">
        <v>0</v>
      </c>
      <c r="Q198" s="30"/>
      <c r="R198" s="31"/>
      <c r="S198" s="31"/>
      <c r="T198" s="82">
        <v>8621</v>
      </c>
      <c r="U198" s="82">
        <v>7759</v>
      </c>
      <c r="V198" s="81"/>
      <c r="W198" s="85"/>
      <c r="X198" s="85"/>
      <c r="Y198" s="85"/>
      <c r="Z198" s="85"/>
      <c r="AA198" s="81"/>
    </row>
    <row r="199" spans="1:27" s="32" customFormat="1" x14ac:dyDescent="0.35">
      <c r="A199" s="33">
        <v>29200012</v>
      </c>
      <c r="B199" s="24" t="s">
        <v>154</v>
      </c>
      <c r="C199" s="86">
        <v>4310</v>
      </c>
      <c r="D199" s="86">
        <v>3879</v>
      </c>
      <c r="E199" s="26">
        <v>70</v>
      </c>
      <c r="F199" s="26">
        <v>542</v>
      </c>
      <c r="G199" s="69">
        <f t="shared" si="2"/>
        <v>61.571428571428569</v>
      </c>
      <c r="H199" s="26">
        <v>11</v>
      </c>
      <c r="I199" s="25">
        <v>31</v>
      </c>
      <c r="J199" s="25">
        <v>69</v>
      </c>
      <c r="K199" s="25">
        <v>0</v>
      </c>
      <c r="L199" s="25">
        <v>0</v>
      </c>
      <c r="M199" s="39">
        <v>43132</v>
      </c>
      <c r="N199" s="29">
        <v>0</v>
      </c>
      <c r="O199" s="29">
        <v>0</v>
      </c>
      <c r="P199" s="25">
        <v>0</v>
      </c>
      <c r="Q199" s="30"/>
      <c r="R199" s="31"/>
      <c r="S199" s="31"/>
      <c r="T199" s="82">
        <v>4310</v>
      </c>
      <c r="U199" s="82">
        <v>3879</v>
      </c>
      <c r="V199" s="81"/>
      <c r="W199" s="85"/>
      <c r="X199" s="85"/>
      <c r="Y199" s="85"/>
      <c r="Z199" s="85"/>
      <c r="AA199" s="81"/>
    </row>
    <row r="200" spans="1:27" s="34" customFormat="1" x14ac:dyDescent="0.35">
      <c r="A200" s="33">
        <v>29200018</v>
      </c>
      <c r="B200" s="24" t="s">
        <v>155</v>
      </c>
      <c r="C200" s="86">
        <v>4310</v>
      </c>
      <c r="D200" s="86">
        <v>3879</v>
      </c>
      <c r="E200" s="26">
        <v>100</v>
      </c>
      <c r="F200" s="26">
        <v>542</v>
      </c>
      <c r="G200" s="69">
        <f t="shared" ref="G200:G221" si="3">+C200/E200</f>
        <v>43.1</v>
      </c>
      <c r="H200" s="26">
        <v>11</v>
      </c>
      <c r="I200" s="25">
        <v>31</v>
      </c>
      <c r="J200" s="25">
        <v>69</v>
      </c>
      <c r="K200" s="25">
        <v>0</v>
      </c>
      <c r="L200" s="25">
        <v>0</v>
      </c>
      <c r="M200" s="39">
        <v>43132</v>
      </c>
      <c r="N200" s="29">
        <v>0</v>
      </c>
      <c r="O200" s="29">
        <v>0</v>
      </c>
      <c r="P200" s="25">
        <v>0</v>
      </c>
      <c r="Q200" s="30"/>
      <c r="R200" s="31"/>
      <c r="S200" s="31"/>
      <c r="T200" s="82">
        <v>4310</v>
      </c>
      <c r="U200" s="82">
        <v>3879</v>
      </c>
      <c r="V200" s="81"/>
      <c r="W200" s="85"/>
      <c r="X200" s="85"/>
      <c r="Y200" s="85"/>
      <c r="Z200" s="85"/>
      <c r="AA200" s="81"/>
    </row>
    <row r="201" spans="1:27" s="32" customFormat="1" x14ac:dyDescent="0.35">
      <c r="A201" s="33">
        <v>29300004</v>
      </c>
      <c r="B201" s="24" t="s">
        <v>232</v>
      </c>
      <c r="C201" s="86">
        <v>2586</v>
      </c>
      <c r="D201" s="86">
        <v>2328</v>
      </c>
      <c r="E201" s="26">
        <v>50</v>
      </c>
      <c r="F201" s="26">
        <v>542</v>
      </c>
      <c r="G201" s="69">
        <f t="shared" si="3"/>
        <v>51.72</v>
      </c>
      <c r="H201" s="26">
        <v>11</v>
      </c>
      <c r="I201" s="25">
        <v>31</v>
      </c>
      <c r="J201" s="25">
        <v>62</v>
      </c>
      <c r="K201" s="25">
        <v>7</v>
      </c>
      <c r="L201" s="25">
        <v>0</v>
      </c>
      <c r="M201" s="39">
        <v>43132</v>
      </c>
      <c r="N201" s="29">
        <v>0</v>
      </c>
      <c r="O201" s="29">
        <v>0</v>
      </c>
      <c r="P201" s="25">
        <v>0</v>
      </c>
      <c r="Q201" s="30"/>
      <c r="R201" s="31"/>
      <c r="S201" s="31"/>
      <c r="T201" s="82">
        <v>2586</v>
      </c>
      <c r="U201" s="82">
        <v>2328</v>
      </c>
      <c r="V201" s="81"/>
      <c r="W201" s="85"/>
      <c r="X201" s="85"/>
      <c r="Y201" s="85"/>
      <c r="Z201" s="85"/>
      <c r="AA201" s="81"/>
    </row>
    <row r="202" spans="1:27" s="34" customFormat="1" x14ac:dyDescent="0.35">
      <c r="A202" s="33">
        <v>29300014</v>
      </c>
      <c r="B202" s="24" t="s">
        <v>233</v>
      </c>
      <c r="C202" s="86">
        <v>431</v>
      </c>
      <c r="D202" s="86">
        <v>388</v>
      </c>
      <c r="E202" s="26">
        <v>1000</v>
      </c>
      <c r="F202" s="26">
        <v>542</v>
      </c>
      <c r="G202" s="69">
        <f t="shared" si="3"/>
        <v>0.43099999999999999</v>
      </c>
      <c r="H202" s="26">
        <v>11</v>
      </c>
      <c r="I202" s="25">
        <v>31</v>
      </c>
      <c r="J202" s="25">
        <v>62</v>
      </c>
      <c r="K202" s="25">
        <v>7</v>
      </c>
      <c r="L202" s="25">
        <v>0</v>
      </c>
      <c r="M202" s="39">
        <v>43132</v>
      </c>
      <c r="N202" s="29">
        <v>0</v>
      </c>
      <c r="O202" s="29">
        <v>0</v>
      </c>
      <c r="P202" s="25">
        <v>0</v>
      </c>
      <c r="Q202" s="30"/>
      <c r="R202" s="31"/>
      <c r="S202" s="31"/>
      <c r="T202" s="82">
        <v>431</v>
      </c>
      <c r="U202" s="82">
        <v>388</v>
      </c>
      <c r="V202" s="81"/>
      <c r="W202" s="85"/>
      <c r="X202" s="85"/>
      <c r="Y202" s="85"/>
      <c r="Z202" s="85"/>
      <c r="AA202" s="81"/>
    </row>
    <row r="203" spans="1:27" s="32" customFormat="1" x14ac:dyDescent="0.35">
      <c r="A203" s="33">
        <v>29300015</v>
      </c>
      <c r="B203" s="24" t="s">
        <v>234</v>
      </c>
      <c r="C203" s="86">
        <v>431</v>
      </c>
      <c r="D203" s="86">
        <v>388</v>
      </c>
      <c r="E203" s="26">
        <v>1000</v>
      </c>
      <c r="F203" s="26">
        <v>542</v>
      </c>
      <c r="G203" s="69">
        <f t="shared" si="3"/>
        <v>0.43099999999999999</v>
      </c>
      <c r="H203" s="26">
        <v>11</v>
      </c>
      <c r="I203" s="25">
        <v>31</v>
      </c>
      <c r="J203" s="25">
        <v>62</v>
      </c>
      <c r="K203" s="25">
        <v>7</v>
      </c>
      <c r="L203" s="25">
        <v>0</v>
      </c>
      <c r="M203" s="39">
        <v>43132</v>
      </c>
      <c r="N203" s="29">
        <v>0</v>
      </c>
      <c r="O203" s="29">
        <v>0</v>
      </c>
      <c r="P203" s="25">
        <v>0</v>
      </c>
      <c r="Q203" s="30"/>
      <c r="R203" s="31"/>
      <c r="S203" s="31"/>
      <c r="T203" s="82">
        <v>431</v>
      </c>
      <c r="U203" s="82">
        <v>388</v>
      </c>
      <c r="V203" s="81"/>
      <c r="W203" s="85"/>
      <c r="X203" s="85"/>
      <c r="Y203" s="85"/>
      <c r="Z203" s="85"/>
      <c r="AA203" s="81"/>
    </row>
    <row r="204" spans="1:27" s="34" customFormat="1" x14ac:dyDescent="0.35">
      <c r="A204" s="33">
        <v>29300016</v>
      </c>
      <c r="B204" s="24" t="s">
        <v>235</v>
      </c>
      <c r="C204" s="86">
        <v>431</v>
      </c>
      <c r="D204" s="86">
        <v>388</v>
      </c>
      <c r="E204" s="26">
        <v>1000</v>
      </c>
      <c r="F204" s="26">
        <v>542</v>
      </c>
      <c r="G204" s="69">
        <f t="shared" si="3"/>
        <v>0.43099999999999999</v>
      </c>
      <c r="H204" s="26">
        <v>11</v>
      </c>
      <c r="I204" s="25">
        <v>31</v>
      </c>
      <c r="J204" s="25">
        <v>62</v>
      </c>
      <c r="K204" s="25">
        <v>7</v>
      </c>
      <c r="L204" s="25">
        <v>0</v>
      </c>
      <c r="M204" s="39">
        <v>43132</v>
      </c>
      <c r="N204" s="29">
        <v>0</v>
      </c>
      <c r="O204" s="29">
        <v>0</v>
      </c>
      <c r="P204" s="25">
        <v>0</v>
      </c>
      <c r="Q204" s="30"/>
      <c r="R204" s="31"/>
      <c r="S204" s="31"/>
      <c r="T204" s="82">
        <v>431</v>
      </c>
      <c r="U204" s="82">
        <v>388</v>
      </c>
      <c r="V204" s="81"/>
      <c r="W204" s="85"/>
      <c r="X204" s="85"/>
      <c r="Y204" s="85"/>
      <c r="Z204" s="85"/>
      <c r="AA204" s="81"/>
    </row>
    <row r="205" spans="1:27" s="32" customFormat="1" x14ac:dyDescent="0.35">
      <c r="A205" s="33">
        <v>29300017</v>
      </c>
      <c r="B205" s="24" t="s">
        <v>236</v>
      </c>
      <c r="C205" s="86">
        <v>431</v>
      </c>
      <c r="D205" s="86">
        <v>388</v>
      </c>
      <c r="E205" s="26">
        <v>1000</v>
      </c>
      <c r="F205" s="26">
        <v>542</v>
      </c>
      <c r="G205" s="69">
        <f t="shared" si="3"/>
        <v>0.43099999999999999</v>
      </c>
      <c r="H205" s="26">
        <v>11</v>
      </c>
      <c r="I205" s="25">
        <v>31</v>
      </c>
      <c r="J205" s="25">
        <v>62</v>
      </c>
      <c r="K205" s="25">
        <v>7</v>
      </c>
      <c r="L205" s="25">
        <v>0</v>
      </c>
      <c r="M205" s="39">
        <v>43132</v>
      </c>
      <c r="N205" s="29">
        <v>0</v>
      </c>
      <c r="O205" s="29">
        <v>0</v>
      </c>
      <c r="P205" s="25">
        <v>0</v>
      </c>
      <c r="Q205" s="30"/>
      <c r="R205" s="31"/>
      <c r="S205" s="31"/>
      <c r="T205" s="82">
        <v>431</v>
      </c>
      <c r="U205" s="82">
        <v>388</v>
      </c>
      <c r="V205" s="81"/>
      <c r="W205" s="85"/>
      <c r="X205" s="85"/>
      <c r="Y205" s="85"/>
      <c r="Z205" s="85"/>
      <c r="AA205" s="81"/>
    </row>
    <row r="206" spans="1:27" s="34" customFormat="1" x14ac:dyDescent="0.35">
      <c r="A206" s="33">
        <v>29300018</v>
      </c>
      <c r="B206" s="24" t="s">
        <v>237</v>
      </c>
      <c r="C206" s="86">
        <v>431</v>
      </c>
      <c r="D206" s="86">
        <v>388</v>
      </c>
      <c r="E206" s="26">
        <v>1000</v>
      </c>
      <c r="F206" s="26">
        <v>542</v>
      </c>
      <c r="G206" s="69">
        <f t="shared" si="3"/>
        <v>0.43099999999999999</v>
      </c>
      <c r="H206" s="26">
        <v>11</v>
      </c>
      <c r="I206" s="25">
        <v>31</v>
      </c>
      <c r="J206" s="25">
        <v>62</v>
      </c>
      <c r="K206" s="25">
        <v>7</v>
      </c>
      <c r="L206" s="25">
        <v>0</v>
      </c>
      <c r="M206" s="39">
        <v>43132</v>
      </c>
      <c r="N206" s="29">
        <v>0</v>
      </c>
      <c r="O206" s="29">
        <v>0</v>
      </c>
      <c r="P206" s="25">
        <v>0</v>
      </c>
      <c r="Q206" s="30"/>
      <c r="R206" s="31"/>
      <c r="S206" s="31"/>
      <c r="T206" s="82">
        <v>431</v>
      </c>
      <c r="U206" s="82">
        <v>388</v>
      </c>
      <c r="V206" s="81"/>
      <c r="W206" s="85"/>
      <c r="X206" s="85"/>
      <c r="Y206" s="85"/>
      <c r="Z206" s="85"/>
      <c r="AA206" s="81"/>
    </row>
    <row r="207" spans="1:27" s="32" customFormat="1" ht="31.5" x14ac:dyDescent="0.35">
      <c r="A207" s="33">
        <v>29400027</v>
      </c>
      <c r="B207" s="24" t="s">
        <v>156</v>
      </c>
      <c r="C207" s="86">
        <v>862</v>
      </c>
      <c r="D207" s="86">
        <v>776</v>
      </c>
      <c r="E207" s="26">
        <v>10</v>
      </c>
      <c r="F207" s="26">
        <v>542</v>
      </c>
      <c r="G207" s="69">
        <f t="shared" si="3"/>
        <v>86.2</v>
      </c>
      <c r="H207" s="26">
        <v>11</v>
      </c>
      <c r="I207" s="25">
        <v>31</v>
      </c>
      <c r="J207" s="25">
        <v>69</v>
      </c>
      <c r="K207" s="25">
        <v>0</v>
      </c>
      <c r="L207" s="25">
        <v>0</v>
      </c>
      <c r="M207" s="39">
        <v>43132</v>
      </c>
      <c r="N207" s="29">
        <v>0</v>
      </c>
      <c r="O207" s="29">
        <v>0</v>
      </c>
      <c r="P207" s="25">
        <v>0</v>
      </c>
      <c r="Q207" s="30"/>
      <c r="R207" s="31"/>
      <c r="S207" s="31"/>
      <c r="T207" s="82">
        <v>862</v>
      </c>
      <c r="U207" s="82">
        <v>776</v>
      </c>
      <c r="V207" s="81"/>
      <c r="W207" s="85"/>
      <c r="X207" s="85"/>
      <c r="Y207" s="85"/>
      <c r="Z207" s="85"/>
      <c r="AA207" s="81"/>
    </row>
    <row r="208" spans="1:27" s="34" customFormat="1" ht="31.5" x14ac:dyDescent="0.35">
      <c r="A208" s="33">
        <v>29400046</v>
      </c>
      <c r="B208" s="24" t="s">
        <v>157</v>
      </c>
      <c r="C208" s="86">
        <v>862</v>
      </c>
      <c r="D208" s="86">
        <v>776</v>
      </c>
      <c r="E208" s="26">
        <v>10</v>
      </c>
      <c r="F208" s="26">
        <v>542</v>
      </c>
      <c r="G208" s="69">
        <f t="shared" si="3"/>
        <v>86.2</v>
      </c>
      <c r="H208" s="26">
        <v>11</v>
      </c>
      <c r="I208" s="25">
        <v>31</v>
      </c>
      <c r="J208" s="25">
        <v>69</v>
      </c>
      <c r="K208" s="25">
        <v>0</v>
      </c>
      <c r="L208" s="25">
        <v>0</v>
      </c>
      <c r="M208" s="39">
        <v>43132</v>
      </c>
      <c r="N208" s="29">
        <v>0</v>
      </c>
      <c r="O208" s="29">
        <v>0</v>
      </c>
      <c r="P208" s="25">
        <v>0</v>
      </c>
      <c r="Q208" s="30"/>
      <c r="R208" s="31"/>
      <c r="S208" s="31"/>
      <c r="T208" s="82">
        <v>862</v>
      </c>
      <c r="U208" s="82">
        <v>776</v>
      </c>
      <c r="V208" s="81"/>
      <c r="W208" s="85"/>
      <c r="X208" s="85"/>
      <c r="Y208" s="85"/>
      <c r="Z208" s="85"/>
      <c r="AA208" s="81"/>
    </row>
    <row r="209" spans="1:27" s="32" customFormat="1" x14ac:dyDescent="0.35">
      <c r="A209" s="33">
        <v>29400053</v>
      </c>
      <c r="B209" s="24" t="s">
        <v>158</v>
      </c>
      <c r="C209" s="86">
        <v>1724</v>
      </c>
      <c r="D209" s="86">
        <v>1552</v>
      </c>
      <c r="E209" s="26">
        <v>10</v>
      </c>
      <c r="F209" s="26">
        <v>542</v>
      </c>
      <c r="G209" s="69">
        <f t="shared" si="3"/>
        <v>172.4</v>
      </c>
      <c r="H209" s="26">
        <v>11</v>
      </c>
      <c r="I209" s="25">
        <v>31</v>
      </c>
      <c r="J209" s="25">
        <v>69</v>
      </c>
      <c r="K209" s="25">
        <v>0</v>
      </c>
      <c r="L209" s="25">
        <v>0</v>
      </c>
      <c r="M209" s="39">
        <v>43132</v>
      </c>
      <c r="N209" s="29">
        <v>0</v>
      </c>
      <c r="O209" s="29">
        <v>0</v>
      </c>
      <c r="P209" s="25">
        <v>0</v>
      </c>
      <c r="Q209" s="30"/>
      <c r="R209" s="31"/>
      <c r="S209" s="31"/>
      <c r="T209" s="82">
        <v>1724</v>
      </c>
      <c r="U209" s="82">
        <v>1552</v>
      </c>
      <c r="V209" s="81"/>
      <c r="W209" s="85"/>
      <c r="X209" s="85"/>
      <c r="Y209" s="85"/>
      <c r="Z209" s="85"/>
      <c r="AA209" s="81"/>
    </row>
    <row r="210" spans="1:27" s="34" customFormat="1" x14ac:dyDescent="0.35">
      <c r="A210" s="24">
        <v>29400068</v>
      </c>
      <c r="B210" s="24" t="s">
        <v>159</v>
      </c>
      <c r="C210" s="86">
        <v>431</v>
      </c>
      <c r="D210" s="86">
        <v>388</v>
      </c>
      <c r="E210" s="26">
        <v>5</v>
      </c>
      <c r="F210" s="26">
        <v>542</v>
      </c>
      <c r="G210" s="69">
        <f t="shared" si="3"/>
        <v>86.2</v>
      </c>
      <c r="H210" s="26">
        <v>11</v>
      </c>
      <c r="I210" s="25">
        <v>31</v>
      </c>
      <c r="J210" s="25">
        <v>69</v>
      </c>
      <c r="K210" s="25">
        <v>0</v>
      </c>
      <c r="L210" s="25">
        <v>0</v>
      </c>
      <c r="M210" s="39">
        <v>43132</v>
      </c>
      <c r="N210" s="29">
        <v>0</v>
      </c>
      <c r="O210" s="29">
        <v>0</v>
      </c>
      <c r="P210" s="25">
        <v>0</v>
      </c>
      <c r="Q210" s="30"/>
      <c r="R210" s="31"/>
      <c r="S210" s="31"/>
      <c r="T210" s="82">
        <v>431</v>
      </c>
      <c r="U210" s="82">
        <v>388</v>
      </c>
      <c r="V210" s="81"/>
      <c r="W210" s="85"/>
      <c r="X210" s="85"/>
      <c r="Y210" s="85"/>
      <c r="Z210" s="85"/>
      <c r="AA210" s="81"/>
    </row>
    <row r="211" spans="1:27" s="32" customFormat="1" x14ac:dyDescent="0.35">
      <c r="A211" s="24">
        <v>29400069</v>
      </c>
      <c r="B211" s="24" t="s">
        <v>160</v>
      </c>
      <c r="C211" s="86">
        <v>431</v>
      </c>
      <c r="D211" s="86">
        <v>388</v>
      </c>
      <c r="E211" s="26">
        <v>5</v>
      </c>
      <c r="F211" s="26">
        <v>542</v>
      </c>
      <c r="G211" s="69">
        <f t="shared" si="3"/>
        <v>86.2</v>
      </c>
      <c r="H211" s="26">
        <v>11</v>
      </c>
      <c r="I211" s="25">
        <v>31</v>
      </c>
      <c r="J211" s="25">
        <v>69</v>
      </c>
      <c r="K211" s="25">
        <v>0</v>
      </c>
      <c r="L211" s="25">
        <v>0</v>
      </c>
      <c r="M211" s="39">
        <v>43132</v>
      </c>
      <c r="N211" s="29">
        <v>0</v>
      </c>
      <c r="O211" s="29">
        <v>0</v>
      </c>
      <c r="P211" s="25">
        <v>0</v>
      </c>
      <c r="Q211" s="30"/>
      <c r="R211" s="31"/>
      <c r="S211" s="31"/>
      <c r="T211" s="82">
        <v>431</v>
      </c>
      <c r="U211" s="82">
        <v>388</v>
      </c>
      <c r="V211" s="81"/>
      <c r="W211" s="85"/>
      <c r="X211" s="85"/>
      <c r="Y211" s="85"/>
      <c r="Z211" s="85"/>
      <c r="AA211" s="81"/>
    </row>
    <row r="212" spans="1:27" s="34" customFormat="1" ht="31.5" x14ac:dyDescent="0.35">
      <c r="A212" s="24">
        <v>29500008</v>
      </c>
      <c r="B212" s="24" t="s">
        <v>241</v>
      </c>
      <c r="C212" s="86">
        <v>43103</v>
      </c>
      <c r="D212" s="86">
        <v>38793</v>
      </c>
      <c r="E212" s="26">
        <v>1</v>
      </c>
      <c r="F212" s="26">
        <v>542</v>
      </c>
      <c r="G212" s="69">
        <f t="shared" si="3"/>
        <v>43103</v>
      </c>
      <c r="H212" s="26">
        <v>11</v>
      </c>
      <c r="I212" s="25">
        <v>31</v>
      </c>
      <c r="J212" s="25">
        <v>69</v>
      </c>
      <c r="K212" s="25">
        <v>0</v>
      </c>
      <c r="L212" s="25">
        <v>0</v>
      </c>
      <c r="M212" s="39">
        <v>43132</v>
      </c>
      <c r="N212" s="29">
        <v>0</v>
      </c>
      <c r="O212" s="29">
        <v>0</v>
      </c>
      <c r="P212" s="25">
        <v>0</v>
      </c>
      <c r="Q212" s="30"/>
      <c r="R212" s="31"/>
      <c r="S212" s="31"/>
      <c r="T212" s="82">
        <v>43103</v>
      </c>
      <c r="U212" s="82">
        <v>38793</v>
      </c>
      <c r="V212" s="81"/>
      <c r="W212" s="85"/>
      <c r="X212" s="85"/>
      <c r="Y212" s="85"/>
      <c r="Z212" s="85"/>
      <c r="AA212" s="81"/>
    </row>
    <row r="213" spans="1:27" s="32" customFormat="1" ht="31.5" x14ac:dyDescent="0.35">
      <c r="A213" s="24">
        <v>29500009</v>
      </c>
      <c r="B213" s="24" t="s">
        <v>242</v>
      </c>
      <c r="C213" s="86">
        <v>43103</v>
      </c>
      <c r="D213" s="86">
        <v>38793</v>
      </c>
      <c r="E213" s="26">
        <v>1</v>
      </c>
      <c r="F213" s="26">
        <v>542</v>
      </c>
      <c r="G213" s="69">
        <f t="shared" si="3"/>
        <v>43103</v>
      </c>
      <c r="H213" s="26">
        <v>11</v>
      </c>
      <c r="I213" s="25">
        <v>31</v>
      </c>
      <c r="J213" s="25">
        <v>69</v>
      </c>
      <c r="K213" s="25">
        <v>0</v>
      </c>
      <c r="L213" s="25">
        <v>0</v>
      </c>
      <c r="M213" s="39">
        <v>43132</v>
      </c>
      <c r="N213" s="29">
        <v>0</v>
      </c>
      <c r="O213" s="29">
        <v>0</v>
      </c>
      <c r="P213" s="25">
        <v>0</v>
      </c>
      <c r="Q213" s="30"/>
      <c r="R213" s="31"/>
      <c r="S213" s="31"/>
      <c r="T213" s="82">
        <v>43103</v>
      </c>
      <c r="U213" s="82">
        <v>38793</v>
      </c>
      <c r="V213" s="81"/>
      <c r="W213" s="85"/>
      <c r="X213" s="85"/>
      <c r="Y213" s="85"/>
      <c r="Z213" s="85"/>
      <c r="AA213" s="81"/>
    </row>
    <row r="214" spans="1:27" s="32" customFormat="1" x14ac:dyDescent="0.35">
      <c r="A214" s="33">
        <v>29600132</v>
      </c>
      <c r="B214" s="24" t="s">
        <v>243</v>
      </c>
      <c r="C214" s="86">
        <v>18966</v>
      </c>
      <c r="D214" s="86">
        <v>17069</v>
      </c>
      <c r="E214" s="26">
        <v>12</v>
      </c>
      <c r="F214" s="26">
        <v>542</v>
      </c>
      <c r="G214" s="69">
        <f t="shared" si="3"/>
        <v>1580.5</v>
      </c>
      <c r="H214" s="26">
        <v>11</v>
      </c>
      <c r="I214" s="25">
        <v>31</v>
      </c>
      <c r="J214" s="25">
        <v>69</v>
      </c>
      <c r="K214" s="25">
        <v>0</v>
      </c>
      <c r="L214" s="25">
        <v>0</v>
      </c>
      <c r="M214" s="39">
        <v>43132</v>
      </c>
      <c r="N214" s="29">
        <v>0</v>
      </c>
      <c r="O214" s="29">
        <v>0</v>
      </c>
      <c r="P214" s="25">
        <v>0</v>
      </c>
      <c r="Q214" s="30"/>
      <c r="R214" s="31"/>
      <c r="S214" s="31"/>
      <c r="T214" s="82">
        <v>18966</v>
      </c>
      <c r="U214" s="82">
        <v>17069</v>
      </c>
      <c r="V214" s="81"/>
      <c r="W214" s="85"/>
      <c r="X214" s="85"/>
      <c r="Y214" s="85"/>
      <c r="Z214" s="85"/>
      <c r="AA214" s="81"/>
    </row>
    <row r="215" spans="1:27" s="34" customFormat="1" x14ac:dyDescent="0.35">
      <c r="A215" s="33">
        <v>29800020</v>
      </c>
      <c r="B215" s="24" t="s">
        <v>244</v>
      </c>
      <c r="C215" s="86">
        <v>4310</v>
      </c>
      <c r="D215" s="86">
        <v>3879</v>
      </c>
      <c r="E215" s="26">
        <v>1</v>
      </c>
      <c r="F215" s="26">
        <v>542</v>
      </c>
      <c r="G215" s="69">
        <f t="shared" si="3"/>
        <v>4310</v>
      </c>
      <c r="H215" s="26">
        <v>11</v>
      </c>
      <c r="I215" s="25">
        <v>31</v>
      </c>
      <c r="J215" s="25">
        <v>69</v>
      </c>
      <c r="K215" s="25">
        <v>0</v>
      </c>
      <c r="L215" s="25">
        <v>0</v>
      </c>
      <c r="M215" s="28">
        <v>43160</v>
      </c>
      <c r="N215" s="29">
        <v>0</v>
      </c>
      <c r="O215" s="29">
        <v>0</v>
      </c>
      <c r="P215" s="25">
        <v>0</v>
      </c>
      <c r="Q215" s="30"/>
      <c r="R215" s="31"/>
      <c r="S215" s="31"/>
      <c r="T215" s="82">
        <v>4310</v>
      </c>
      <c r="U215" s="82">
        <v>3879</v>
      </c>
      <c r="V215" s="81"/>
      <c r="W215" s="85"/>
      <c r="X215" s="85"/>
      <c r="Y215" s="85"/>
      <c r="Z215" s="85"/>
      <c r="AA215" s="81"/>
    </row>
    <row r="216" spans="1:27" s="32" customFormat="1" x14ac:dyDescent="0.35">
      <c r="A216" s="33">
        <v>29800025</v>
      </c>
      <c r="B216" s="24" t="s">
        <v>238</v>
      </c>
      <c r="C216" s="86">
        <v>8190</v>
      </c>
      <c r="D216" s="86">
        <v>7371</v>
      </c>
      <c r="E216" s="26">
        <v>100</v>
      </c>
      <c r="F216" s="26">
        <v>542</v>
      </c>
      <c r="G216" s="69">
        <f t="shared" si="3"/>
        <v>81.900000000000006</v>
      </c>
      <c r="H216" s="26">
        <v>11</v>
      </c>
      <c r="I216" s="25">
        <v>31</v>
      </c>
      <c r="J216" s="25">
        <v>62</v>
      </c>
      <c r="K216" s="25">
        <v>7</v>
      </c>
      <c r="L216" s="25">
        <v>0</v>
      </c>
      <c r="M216" s="39">
        <v>43132</v>
      </c>
      <c r="N216" s="29">
        <v>0</v>
      </c>
      <c r="O216" s="29">
        <v>0</v>
      </c>
      <c r="P216" s="25">
        <v>0</v>
      </c>
      <c r="Q216" s="30"/>
      <c r="R216" s="31"/>
      <c r="S216" s="31"/>
      <c r="T216" s="82">
        <v>8190</v>
      </c>
      <c r="U216" s="82">
        <v>7371</v>
      </c>
      <c r="V216" s="81"/>
      <c r="W216" s="85"/>
      <c r="X216" s="85"/>
      <c r="Y216" s="85"/>
      <c r="Z216" s="85"/>
      <c r="AA216" s="81"/>
    </row>
    <row r="217" spans="1:27" s="34" customFormat="1" x14ac:dyDescent="0.35">
      <c r="A217" s="33">
        <v>29800028</v>
      </c>
      <c r="B217" s="24" t="s">
        <v>245</v>
      </c>
      <c r="C217" s="86">
        <v>4310</v>
      </c>
      <c r="D217" s="86">
        <v>3879</v>
      </c>
      <c r="E217" s="26">
        <v>50</v>
      </c>
      <c r="F217" s="26">
        <v>542</v>
      </c>
      <c r="G217" s="69">
        <f t="shared" si="3"/>
        <v>86.2</v>
      </c>
      <c r="H217" s="26">
        <v>11</v>
      </c>
      <c r="I217" s="25">
        <v>31</v>
      </c>
      <c r="J217" s="25">
        <v>69</v>
      </c>
      <c r="K217" s="25">
        <v>0</v>
      </c>
      <c r="L217" s="25">
        <v>0</v>
      </c>
      <c r="M217" s="28">
        <v>43160</v>
      </c>
      <c r="N217" s="29">
        <v>0</v>
      </c>
      <c r="O217" s="29">
        <v>0</v>
      </c>
      <c r="P217" s="25">
        <v>0</v>
      </c>
      <c r="Q217" s="30"/>
      <c r="R217" s="31"/>
      <c r="S217" s="31"/>
      <c r="T217" s="82">
        <v>4310</v>
      </c>
      <c r="U217" s="82">
        <v>3879</v>
      </c>
      <c r="V217" s="81"/>
      <c r="W217" s="85"/>
      <c r="X217" s="85"/>
      <c r="Y217" s="85"/>
      <c r="Z217" s="85"/>
      <c r="AA217" s="81"/>
    </row>
    <row r="218" spans="1:27" s="32" customFormat="1" x14ac:dyDescent="0.35">
      <c r="A218" s="33">
        <v>29800035</v>
      </c>
      <c r="B218" s="24" t="s">
        <v>246</v>
      </c>
      <c r="C218" s="86">
        <v>8621</v>
      </c>
      <c r="D218" s="86">
        <v>7759</v>
      </c>
      <c r="E218" s="26">
        <v>70</v>
      </c>
      <c r="F218" s="26">
        <v>542</v>
      </c>
      <c r="G218" s="69">
        <f t="shared" si="3"/>
        <v>123.15714285714286</v>
      </c>
      <c r="H218" s="26">
        <v>11</v>
      </c>
      <c r="I218" s="25">
        <v>31</v>
      </c>
      <c r="J218" s="25">
        <v>69</v>
      </c>
      <c r="K218" s="25">
        <v>0</v>
      </c>
      <c r="L218" s="25">
        <v>0</v>
      </c>
      <c r="M218" s="28">
        <v>43160</v>
      </c>
      <c r="N218" s="29">
        <v>0</v>
      </c>
      <c r="O218" s="29">
        <v>0</v>
      </c>
      <c r="P218" s="25">
        <v>0</v>
      </c>
      <c r="Q218" s="30"/>
      <c r="R218" s="31"/>
      <c r="S218" s="31"/>
      <c r="T218" s="82">
        <v>8621</v>
      </c>
      <c r="U218" s="82">
        <v>7759</v>
      </c>
      <c r="V218" s="81"/>
      <c r="W218" s="85"/>
      <c r="X218" s="85"/>
      <c r="Y218" s="85"/>
      <c r="Z218" s="85"/>
      <c r="AA218" s="81"/>
    </row>
    <row r="219" spans="1:27" s="34" customFormat="1" x14ac:dyDescent="0.35">
      <c r="A219" s="33">
        <v>29800048</v>
      </c>
      <c r="B219" s="24" t="s">
        <v>248</v>
      </c>
      <c r="C219" s="86">
        <v>21552</v>
      </c>
      <c r="D219" s="86">
        <v>19397</v>
      </c>
      <c r="E219" s="26">
        <v>1</v>
      </c>
      <c r="F219" s="26">
        <v>542</v>
      </c>
      <c r="G219" s="69">
        <f t="shared" si="3"/>
        <v>21552</v>
      </c>
      <c r="H219" s="26">
        <v>11</v>
      </c>
      <c r="I219" s="25">
        <v>31</v>
      </c>
      <c r="J219" s="25">
        <v>69</v>
      </c>
      <c r="K219" s="25">
        <v>0</v>
      </c>
      <c r="L219" s="25">
        <v>0</v>
      </c>
      <c r="M219" s="28">
        <v>43160</v>
      </c>
      <c r="N219" s="29">
        <v>0</v>
      </c>
      <c r="O219" s="29">
        <v>0</v>
      </c>
      <c r="P219" s="25">
        <v>0</v>
      </c>
      <c r="Q219" s="30"/>
      <c r="R219" s="31"/>
      <c r="S219" s="31"/>
      <c r="T219" s="82">
        <v>21552</v>
      </c>
      <c r="U219" s="82">
        <v>19397</v>
      </c>
      <c r="V219" s="81"/>
      <c r="W219" s="85"/>
      <c r="X219" s="85"/>
      <c r="Y219" s="85"/>
      <c r="Z219" s="85"/>
      <c r="AA219" s="81"/>
    </row>
    <row r="220" spans="1:27" s="32" customFormat="1" x14ac:dyDescent="0.35">
      <c r="A220" s="33">
        <v>29800049</v>
      </c>
      <c r="B220" s="24" t="s">
        <v>247</v>
      </c>
      <c r="C220" s="86">
        <v>22905</v>
      </c>
      <c r="D220" s="86">
        <v>20615</v>
      </c>
      <c r="E220" s="26">
        <v>1</v>
      </c>
      <c r="F220" s="26">
        <v>542</v>
      </c>
      <c r="G220" s="69">
        <f t="shared" si="3"/>
        <v>22905</v>
      </c>
      <c r="H220" s="26">
        <v>11</v>
      </c>
      <c r="I220" s="25">
        <v>31</v>
      </c>
      <c r="J220" s="25">
        <v>69</v>
      </c>
      <c r="K220" s="25">
        <v>0</v>
      </c>
      <c r="L220" s="25">
        <v>0</v>
      </c>
      <c r="M220" s="28">
        <v>43160</v>
      </c>
      <c r="N220" s="29">
        <v>0</v>
      </c>
      <c r="O220" s="29">
        <v>0</v>
      </c>
      <c r="P220" s="25">
        <v>0</v>
      </c>
      <c r="Q220" s="30"/>
      <c r="R220" s="31"/>
      <c r="S220" s="31"/>
      <c r="T220" s="82">
        <v>22905</v>
      </c>
      <c r="U220" s="82">
        <v>20615</v>
      </c>
      <c r="V220" s="81"/>
      <c r="W220" s="85"/>
      <c r="X220" s="85"/>
      <c r="Y220" s="85"/>
      <c r="Z220" s="85"/>
      <c r="AA220" s="81"/>
    </row>
    <row r="221" spans="1:27" s="34" customFormat="1" x14ac:dyDescent="0.35">
      <c r="A221" s="33">
        <v>29900043</v>
      </c>
      <c r="B221" s="24" t="s">
        <v>249</v>
      </c>
      <c r="C221" s="86">
        <v>862</v>
      </c>
      <c r="D221" s="86">
        <v>776</v>
      </c>
      <c r="E221" s="26">
        <v>10</v>
      </c>
      <c r="F221" s="26">
        <v>542</v>
      </c>
      <c r="G221" s="69">
        <f t="shared" si="3"/>
        <v>86.2</v>
      </c>
      <c r="H221" s="26">
        <v>11</v>
      </c>
      <c r="I221" s="25">
        <v>31</v>
      </c>
      <c r="J221" s="25">
        <v>69</v>
      </c>
      <c r="K221" s="25">
        <v>0</v>
      </c>
      <c r="L221" s="25">
        <v>0</v>
      </c>
      <c r="M221" s="28">
        <v>43160</v>
      </c>
      <c r="N221" s="29">
        <v>0</v>
      </c>
      <c r="O221" s="29">
        <v>0</v>
      </c>
      <c r="P221" s="25">
        <v>0</v>
      </c>
      <c r="Q221" s="30"/>
      <c r="R221" s="31"/>
      <c r="S221" s="31"/>
      <c r="T221" s="82">
        <v>862</v>
      </c>
      <c r="U221" s="82">
        <v>776</v>
      </c>
      <c r="V221" s="81"/>
      <c r="W221" s="85"/>
      <c r="X221" s="85"/>
      <c r="Y221" s="85"/>
      <c r="Z221" s="85"/>
      <c r="AA221" s="81"/>
    </row>
    <row r="222" spans="1:27" s="32" customFormat="1" x14ac:dyDescent="0.35">
      <c r="A222" s="33">
        <v>31100001</v>
      </c>
      <c r="B222" s="24" t="s">
        <v>161</v>
      </c>
      <c r="C222" s="86">
        <v>485155</v>
      </c>
      <c r="D222" s="86">
        <v>436640</v>
      </c>
      <c r="E222" s="25">
        <v>1</v>
      </c>
      <c r="F222" s="25">
        <v>97</v>
      </c>
      <c r="G222" s="70"/>
      <c r="H222" s="26">
        <v>11</v>
      </c>
      <c r="I222" s="25">
        <v>41</v>
      </c>
      <c r="J222" s="25">
        <v>24</v>
      </c>
      <c r="K222" s="25">
        <v>18</v>
      </c>
      <c r="L222" s="25">
        <v>17</v>
      </c>
      <c r="M222" s="39">
        <v>43132</v>
      </c>
      <c r="N222" s="29">
        <v>0</v>
      </c>
      <c r="O222" s="29">
        <v>0</v>
      </c>
      <c r="P222" s="25">
        <v>0</v>
      </c>
      <c r="Q222" s="30"/>
      <c r="R222" s="31"/>
      <c r="S222" s="31"/>
      <c r="T222" s="82">
        <v>485155</v>
      </c>
      <c r="U222" s="82">
        <v>436640</v>
      </c>
      <c r="V222" s="81"/>
      <c r="W222" s="85"/>
      <c r="X222" s="85"/>
      <c r="Y222" s="85"/>
      <c r="Z222" s="85"/>
      <c r="AA222" s="81"/>
    </row>
    <row r="223" spans="1:27" s="34" customFormat="1" x14ac:dyDescent="0.35">
      <c r="A223" s="24">
        <v>31200001</v>
      </c>
      <c r="B223" s="25" t="s">
        <v>162</v>
      </c>
      <c r="C223" s="86">
        <v>27672</v>
      </c>
      <c r="D223" s="86">
        <v>24905</v>
      </c>
      <c r="E223" s="25">
        <v>1</v>
      </c>
      <c r="F223" s="25">
        <v>97</v>
      </c>
      <c r="G223" s="70"/>
      <c r="H223" s="26">
        <v>11</v>
      </c>
      <c r="I223" s="25">
        <v>41</v>
      </c>
      <c r="J223" s="25">
        <v>9</v>
      </c>
      <c r="K223" s="25">
        <v>25</v>
      </c>
      <c r="L223" s="25">
        <v>25</v>
      </c>
      <c r="M223" s="39">
        <v>43132</v>
      </c>
      <c r="N223" s="29">
        <v>0</v>
      </c>
      <c r="O223" s="29">
        <v>0</v>
      </c>
      <c r="P223" s="25">
        <v>0</v>
      </c>
      <c r="Q223" s="30"/>
      <c r="R223" s="31"/>
      <c r="S223" s="31"/>
      <c r="T223" s="82">
        <v>27672</v>
      </c>
      <c r="U223" s="82">
        <v>24905</v>
      </c>
      <c r="V223" s="81"/>
      <c r="W223" s="85"/>
      <c r="X223" s="85"/>
      <c r="Y223" s="85"/>
      <c r="Z223" s="85"/>
      <c r="AA223" s="81"/>
    </row>
    <row r="224" spans="1:27" s="32" customFormat="1" x14ac:dyDescent="0.35">
      <c r="A224" s="33">
        <v>31300001</v>
      </c>
      <c r="B224" s="24" t="s">
        <v>3</v>
      </c>
      <c r="C224" s="86">
        <v>116379</v>
      </c>
      <c r="D224" s="86">
        <v>104741</v>
      </c>
      <c r="E224" s="25">
        <v>1</v>
      </c>
      <c r="F224" s="25">
        <v>97</v>
      </c>
      <c r="G224" s="70"/>
      <c r="H224" s="26">
        <v>11</v>
      </c>
      <c r="I224" s="25">
        <v>41</v>
      </c>
      <c r="J224" s="25">
        <v>9</v>
      </c>
      <c r="K224" s="25">
        <v>23</v>
      </c>
      <c r="L224" s="25">
        <v>27</v>
      </c>
      <c r="M224" s="39">
        <v>43132</v>
      </c>
      <c r="N224" s="29">
        <v>0</v>
      </c>
      <c r="O224" s="29">
        <v>0</v>
      </c>
      <c r="P224" s="25">
        <v>0</v>
      </c>
      <c r="Q224" s="30"/>
      <c r="R224" s="31"/>
      <c r="S224" s="31"/>
      <c r="T224" s="82">
        <v>116379</v>
      </c>
      <c r="U224" s="82">
        <v>104741</v>
      </c>
      <c r="V224" s="81"/>
      <c r="W224" s="85"/>
      <c r="X224" s="85"/>
      <c r="Y224" s="85"/>
      <c r="Z224" s="85"/>
      <c r="AA224" s="81"/>
    </row>
    <row r="225" spans="1:27" s="34" customFormat="1" ht="47.25" x14ac:dyDescent="0.35">
      <c r="A225" s="33">
        <v>31400001</v>
      </c>
      <c r="B225" s="24" t="s">
        <v>163</v>
      </c>
      <c r="C225" s="86">
        <v>94828</v>
      </c>
      <c r="D225" s="86">
        <v>85345</v>
      </c>
      <c r="E225" s="25">
        <v>1</v>
      </c>
      <c r="F225" s="25">
        <v>97</v>
      </c>
      <c r="G225" s="70"/>
      <c r="H225" s="26">
        <v>11</v>
      </c>
      <c r="I225" s="25">
        <v>41</v>
      </c>
      <c r="J225" s="25">
        <v>5</v>
      </c>
      <c r="K225" s="25">
        <v>27</v>
      </c>
      <c r="L225" s="25">
        <v>27</v>
      </c>
      <c r="M225" s="39">
        <v>43101</v>
      </c>
      <c r="N225" s="29">
        <v>1</v>
      </c>
      <c r="O225" s="29">
        <v>3</v>
      </c>
      <c r="P225" s="25">
        <v>110000</v>
      </c>
      <c r="Q225" s="30" t="s">
        <v>272</v>
      </c>
      <c r="R225" s="37" t="s">
        <v>278</v>
      </c>
      <c r="S225" s="31"/>
      <c r="T225" s="82">
        <v>94828</v>
      </c>
      <c r="U225" s="82">
        <v>85345</v>
      </c>
      <c r="V225" s="81"/>
      <c r="W225" s="85"/>
      <c r="X225" s="85"/>
      <c r="Y225" s="85"/>
      <c r="Z225" s="85"/>
      <c r="AA225" s="81"/>
    </row>
    <row r="226" spans="1:27" s="32" customFormat="1" ht="31.5" x14ac:dyDescent="0.35">
      <c r="A226" s="33">
        <v>31500001</v>
      </c>
      <c r="B226" s="24" t="s">
        <v>164</v>
      </c>
      <c r="C226" s="86">
        <v>38841</v>
      </c>
      <c r="D226" s="86">
        <v>34956</v>
      </c>
      <c r="E226" s="25">
        <v>1</v>
      </c>
      <c r="F226" s="25">
        <v>97</v>
      </c>
      <c r="G226" s="70"/>
      <c r="H226" s="26">
        <v>11</v>
      </c>
      <c r="I226" s="25">
        <v>41</v>
      </c>
      <c r="J226" s="25">
        <v>1</v>
      </c>
      <c r="K226" s="25">
        <v>29</v>
      </c>
      <c r="L226" s="25">
        <v>29</v>
      </c>
      <c r="M226" s="39">
        <v>43132</v>
      </c>
      <c r="N226" s="29">
        <v>0</v>
      </c>
      <c r="O226" s="29">
        <v>0</v>
      </c>
      <c r="P226" s="25">
        <v>0</v>
      </c>
      <c r="Q226" s="30" t="s">
        <v>286</v>
      </c>
      <c r="R226" s="31"/>
      <c r="S226" s="31"/>
      <c r="T226" s="82">
        <v>38841</v>
      </c>
      <c r="U226" s="82">
        <v>34956</v>
      </c>
      <c r="V226" s="81"/>
      <c r="W226" s="85"/>
      <c r="X226" s="85"/>
      <c r="Y226" s="85"/>
      <c r="Z226" s="85"/>
      <c r="AA226" s="81"/>
    </row>
    <row r="227" spans="1:27" s="34" customFormat="1" x14ac:dyDescent="0.35">
      <c r="A227" s="24">
        <v>31600005</v>
      </c>
      <c r="B227" s="24" t="s">
        <v>250</v>
      </c>
      <c r="C227" s="86">
        <v>3103</v>
      </c>
      <c r="D227" s="86">
        <v>2793</v>
      </c>
      <c r="E227" s="25">
        <v>1</v>
      </c>
      <c r="F227" s="25">
        <v>97</v>
      </c>
      <c r="G227" s="70"/>
      <c r="H227" s="26">
        <v>11</v>
      </c>
      <c r="I227" s="25">
        <v>41</v>
      </c>
      <c r="J227" s="25">
        <v>59</v>
      </c>
      <c r="K227" s="25">
        <v>0</v>
      </c>
      <c r="L227" s="25">
        <v>0</v>
      </c>
      <c r="M227" s="28">
        <v>43160</v>
      </c>
      <c r="N227" s="29">
        <v>0</v>
      </c>
      <c r="O227" s="29">
        <v>0</v>
      </c>
      <c r="P227" s="25">
        <v>0</v>
      </c>
      <c r="Q227" s="30"/>
      <c r="R227" s="31"/>
      <c r="S227" s="31"/>
      <c r="T227" s="82">
        <v>3103</v>
      </c>
      <c r="U227" s="82">
        <v>2793</v>
      </c>
      <c r="V227" s="81"/>
      <c r="W227" s="85"/>
      <c r="X227" s="85"/>
      <c r="Y227" s="85"/>
      <c r="Z227" s="85"/>
      <c r="AA227" s="81"/>
    </row>
    <row r="228" spans="1:27" s="32" customFormat="1" ht="47.25" x14ac:dyDescent="0.35">
      <c r="A228" s="24">
        <v>31700002</v>
      </c>
      <c r="B228" s="24" t="s">
        <v>251</v>
      </c>
      <c r="C228" s="86">
        <v>499607</v>
      </c>
      <c r="D228" s="86">
        <v>449646</v>
      </c>
      <c r="E228" s="25">
        <v>1</v>
      </c>
      <c r="F228" s="25">
        <v>97</v>
      </c>
      <c r="G228" s="70"/>
      <c r="H228" s="26">
        <v>11</v>
      </c>
      <c r="I228" s="25">
        <v>41</v>
      </c>
      <c r="J228" s="25">
        <v>5</v>
      </c>
      <c r="K228" s="25">
        <v>27</v>
      </c>
      <c r="L228" s="25">
        <v>27</v>
      </c>
      <c r="M228" s="39">
        <v>43101</v>
      </c>
      <c r="N228" s="29">
        <v>1</v>
      </c>
      <c r="O228" s="29">
        <v>3</v>
      </c>
      <c r="P228" s="25">
        <v>579544</v>
      </c>
      <c r="Q228" s="30" t="s">
        <v>272</v>
      </c>
      <c r="R228" s="37" t="s">
        <v>273</v>
      </c>
      <c r="S228" s="31"/>
      <c r="T228" s="82">
        <v>499607</v>
      </c>
      <c r="U228" s="82">
        <v>449646</v>
      </c>
      <c r="V228" s="81"/>
      <c r="W228" s="85"/>
      <c r="X228" s="85"/>
      <c r="Y228" s="85"/>
      <c r="Z228" s="85"/>
      <c r="AA228" s="81"/>
    </row>
    <row r="229" spans="1:27" s="34" customFormat="1" x14ac:dyDescent="0.35">
      <c r="A229" s="33">
        <v>31800001</v>
      </c>
      <c r="B229" s="24" t="s">
        <v>2</v>
      </c>
      <c r="C229" s="86">
        <v>190517</v>
      </c>
      <c r="D229" s="86">
        <v>171466</v>
      </c>
      <c r="E229" s="25">
        <v>1</v>
      </c>
      <c r="F229" s="25">
        <v>97</v>
      </c>
      <c r="G229" s="70"/>
      <c r="H229" s="26">
        <v>11</v>
      </c>
      <c r="I229" s="25">
        <v>41</v>
      </c>
      <c r="J229" s="25">
        <v>0</v>
      </c>
      <c r="K229" s="25">
        <v>29</v>
      </c>
      <c r="L229" s="25">
        <v>30</v>
      </c>
      <c r="M229" s="39">
        <v>43132</v>
      </c>
      <c r="N229" s="29">
        <v>0</v>
      </c>
      <c r="O229" s="29">
        <v>0</v>
      </c>
      <c r="P229" s="25">
        <v>0</v>
      </c>
      <c r="Q229" s="30"/>
      <c r="R229" s="31"/>
      <c r="S229" s="31"/>
      <c r="T229" s="82">
        <v>190517</v>
      </c>
      <c r="U229" s="82">
        <v>171466</v>
      </c>
      <c r="V229" s="81"/>
      <c r="W229" s="85"/>
      <c r="X229" s="85"/>
      <c r="Y229" s="85"/>
      <c r="Z229" s="85"/>
      <c r="AA229" s="81"/>
    </row>
    <row r="230" spans="1:27" s="32" customFormat="1" ht="31.5" x14ac:dyDescent="0.35">
      <c r="A230" s="33">
        <v>32300001</v>
      </c>
      <c r="B230" s="24" t="s">
        <v>165</v>
      </c>
      <c r="C230" s="86">
        <v>951742</v>
      </c>
      <c r="D230" s="86">
        <v>856568</v>
      </c>
      <c r="E230" s="25">
        <v>1</v>
      </c>
      <c r="F230" s="25">
        <v>97</v>
      </c>
      <c r="G230" s="70"/>
      <c r="H230" s="26">
        <v>11</v>
      </c>
      <c r="I230" s="25">
        <v>12</v>
      </c>
      <c r="J230" s="25">
        <v>38</v>
      </c>
      <c r="K230" s="25">
        <v>25</v>
      </c>
      <c r="L230" s="25">
        <v>25</v>
      </c>
      <c r="M230" s="39">
        <v>43101</v>
      </c>
      <c r="N230" s="29">
        <v>1</v>
      </c>
      <c r="O230" s="29">
        <v>6</v>
      </c>
      <c r="P230" s="25">
        <v>1104021</v>
      </c>
      <c r="Q230" s="30" t="s">
        <v>274</v>
      </c>
      <c r="R230" s="37" t="s">
        <v>275</v>
      </c>
      <c r="S230" s="31"/>
      <c r="T230" s="82">
        <v>951742</v>
      </c>
      <c r="U230" s="82">
        <v>856568</v>
      </c>
      <c r="V230" s="81"/>
      <c r="W230" s="85"/>
      <c r="X230" s="85"/>
      <c r="Y230" s="85"/>
      <c r="Z230" s="85"/>
      <c r="AA230" s="81"/>
    </row>
    <row r="231" spans="1:27" s="34" customFormat="1" ht="31.5" x14ac:dyDescent="0.35">
      <c r="A231" s="33">
        <v>32500025</v>
      </c>
      <c r="B231" s="24" t="s">
        <v>252</v>
      </c>
      <c r="C231" s="86">
        <v>8621</v>
      </c>
      <c r="D231" s="86">
        <v>7759</v>
      </c>
      <c r="E231" s="25">
        <v>1</v>
      </c>
      <c r="F231" s="25">
        <v>97</v>
      </c>
      <c r="G231" s="70"/>
      <c r="H231" s="26">
        <v>11</v>
      </c>
      <c r="I231" s="25">
        <v>12</v>
      </c>
      <c r="J231" s="25">
        <v>38</v>
      </c>
      <c r="K231" s="25">
        <v>25</v>
      </c>
      <c r="L231" s="25">
        <v>25</v>
      </c>
      <c r="M231" s="39">
        <v>43132</v>
      </c>
      <c r="N231" s="29">
        <v>0</v>
      </c>
      <c r="O231" s="29">
        <v>0</v>
      </c>
      <c r="P231" s="25">
        <v>0</v>
      </c>
      <c r="Q231" s="30"/>
      <c r="R231" s="31"/>
      <c r="S231" s="31"/>
      <c r="T231" s="82">
        <v>8621</v>
      </c>
      <c r="U231" s="82">
        <v>7759</v>
      </c>
      <c r="V231" s="81"/>
      <c r="W231" s="85"/>
      <c r="X231" s="85"/>
      <c r="Y231" s="85"/>
      <c r="Z231" s="85"/>
      <c r="AA231" s="81"/>
    </row>
    <row r="232" spans="1:27" s="32" customFormat="1" ht="63" x14ac:dyDescent="0.35">
      <c r="A232" s="24">
        <v>32700003</v>
      </c>
      <c r="B232" s="33" t="s">
        <v>253</v>
      </c>
      <c r="C232" s="86">
        <v>474138</v>
      </c>
      <c r="D232" s="86">
        <v>426724</v>
      </c>
      <c r="E232" s="25">
        <v>1</v>
      </c>
      <c r="F232" s="25">
        <v>97</v>
      </c>
      <c r="G232" s="70"/>
      <c r="H232" s="26">
        <v>11</v>
      </c>
      <c r="I232" s="25">
        <v>12</v>
      </c>
      <c r="J232" s="25">
        <v>42</v>
      </c>
      <c r="K232" s="25">
        <v>24</v>
      </c>
      <c r="L232" s="25">
        <v>22</v>
      </c>
      <c r="M232" s="39">
        <v>43132</v>
      </c>
      <c r="N232" s="29">
        <v>0</v>
      </c>
      <c r="O232" s="29">
        <v>0</v>
      </c>
      <c r="P232" s="25">
        <v>0</v>
      </c>
      <c r="Q232" s="30" t="s">
        <v>287</v>
      </c>
      <c r="R232" s="31"/>
      <c r="S232" s="31"/>
      <c r="T232" s="82">
        <v>474138</v>
      </c>
      <c r="U232" s="82">
        <v>426724</v>
      </c>
      <c r="V232" s="81"/>
      <c r="W232" s="85"/>
      <c r="X232" s="85"/>
      <c r="Y232" s="85"/>
      <c r="Z232" s="85"/>
      <c r="AA232" s="81"/>
    </row>
    <row r="233" spans="1:27" s="34" customFormat="1" ht="47.25" x14ac:dyDescent="0.35">
      <c r="A233" s="33">
        <v>33100002</v>
      </c>
      <c r="B233" s="24" t="s">
        <v>254</v>
      </c>
      <c r="C233" s="86">
        <v>216766</v>
      </c>
      <c r="D233" s="86">
        <v>195090</v>
      </c>
      <c r="E233" s="25">
        <v>1</v>
      </c>
      <c r="F233" s="25">
        <v>97</v>
      </c>
      <c r="G233" s="70"/>
      <c r="H233" s="26">
        <v>11</v>
      </c>
      <c r="I233" s="25">
        <v>14.000000000000002</v>
      </c>
      <c r="J233" s="25">
        <v>73</v>
      </c>
      <c r="K233" s="25">
        <v>1</v>
      </c>
      <c r="L233" s="25">
        <v>12</v>
      </c>
      <c r="M233" s="39">
        <v>43132</v>
      </c>
      <c r="N233" s="29">
        <v>0</v>
      </c>
      <c r="O233" s="29">
        <v>0</v>
      </c>
      <c r="P233" s="25">
        <v>0</v>
      </c>
      <c r="Q233" s="30" t="s">
        <v>288</v>
      </c>
      <c r="R233" s="31"/>
      <c r="S233" s="31"/>
      <c r="T233" s="82">
        <v>216766</v>
      </c>
      <c r="U233" s="82">
        <v>195090</v>
      </c>
      <c r="V233" s="81"/>
      <c r="W233" s="85"/>
      <c r="X233" s="85"/>
      <c r="Y233" s="85"/>
      <c r="Z233" s="85"/>
      <c r="AA233" s="81"/>
    </row>
    <row r="234" spans="1:27" s="32" customFormat="1" ht="31.5" x14ac:dyDescent="0.35">
      <c r="A234" s="24">
        <v>33300009</v>
      </c>
      <c r="B234" s="24" t="s">
        <v>255</v>
      </c>
      <c r="C234" s="86">
        <v>86207</v>
      </c>
      <c r="D234" s="86">
        <v>77586</v>
      </c>
      <c r="E234" s="25">
        <v>1</v>
      </c>
      <c r="F234" s="25">
        <v>97</v>
      </c>
      <c r="G234" s="70"/>
      <c r="H234" s="26">
        <v>11</v>
      </c>
      <c r="I234" s="25">
        <v>14.000000000000002</v>
      </c>
      <c r="J234" s="25">
        <v>36</v>
      </c>
      <c r="K234" s="25">
        <v>25</v>
      </c>
      <c r="L234" s="25">
        <v>25</v>
      </c>
      <c r="M234" s="39">
        <v>43132</v>
      </c>
      <c r="N234" s="29">
        <v>0</v>
      </c>
      <c r="O234" s="29">
        <v>0</v>
      </c>
      <c r="P234" s="25">
        <v>0</v>
      </c>
      <c r="Q234" s="30"/>
      <c r="R234" s="31"/>
      <c r="S234" s="31"/>
      <c r="T234" s="82">
        <v>86207</v>
      </c>
      <c r="U234" s="82">
        <v>77586</v>
      </c>
      <c r="V234" s="81"/>
      <c r="W234" s="85"/>
      <c r="X234" s="85"/>
      <c r="Y234" s="85"/>
      <c r="Z234" s="85"/>
      <c r="AA234" s="81"/>
    </row>
    <row r="235" spans="1:27" s="34" customFormat="1" ht="47.25" x14ac:dyDescent="0.35">
      <c r="A235" s="33">
        <v>33400001</v>
      </c>
      <c r="B235" s="24" t="s">
        <v>166</v>
      </c>
      <c r="C235" s="86">
        <v>127586</v>
      </c>
      <c r="D235" s="86">
        <v>114828</v>
      </c>
      <c r="E235" s="25">
        <v>1</v>
      </c>
      <c r="F235" s="25">
        <v>97</v>
      </c>
      <c r="G235" s="70"/>
      <c r="H235" s="26">
        <v>11</v>
      </c>
      <c r="I235" s="25">
        <v>14.000000000000002</v>
      </c>
      <c r="J235" s="25">
        <v>36</v>
      </c>
      <c r="K235" s="25">
        <v>25</v>
      </c>
      <c r="L235" s="25">
        <v>25</v>
      </c>
      <c r="M235" s="39">
        <v>43132</v>
      </c>
      <c r="N235" s="29">
        <v>0</v>
      </c>
      <c r="O235" s="29">
        <v>0</v>
      </c>
      <c r="P235" s="25">
        <v>0</v>
      </c>
      <c r="Q235" s="30" t="s">
        <v>289</v>
      </c>
      <c r="R235" s="31"/>
      <c r="S235" s="31"/>
      <c r="T235" s="82">
        <v>127586</v>
      </c>
      <c r="U235" s="82">
        <v>114828</v>
      </c>
      <c r="V235" s="81"/>
      <c r="W235" s="85"/>
      <c r="X235" s="85"/>
      <c r="Y235" s="85"/>
      <c r="Z235" s="85"/>
      <c r="AA235" s="81"/>
    </row>
    <row r="236" spans="1:27" s="32" customFormat="1" ht="47.25" x14ac:dyDescent="0.35">
      <c r="A236" s="33">
        <v>33600001</v>
      </c>
      <c r="B236" s="24" t="s">
        <v>167</v>
      </c>
      <c r="C236" s="86">
        <v>81603</v>
      </c>
      <c r="D236" s="86">
        <v>73442</v>
      </c>
      <c r="E236" s="25">
        <v>1</v>
      </c>
      <c r="F236" s="25">
        <v>97</v>
      </c>
      <c r="G236" s="70"/>
      <c r="H236" s="26">
        <v>11</v>
      </c>
      <c r="I236" s="25">
        <v>14.000000000000002</v>
      </c>
      <c r="J236" s="25">
        <v>36</v>
      </c>
      <c r="K236" s="25">
        <v>25</v>
      </c>
      <c r="L236" s="25">
        <v>25</v>
      </c>
      <c r="M236" s="39">
        <v>43132</v>
      </c>
      <c r="N236" s="29">
        <v>0</v>
      </c>
      <c r="O236" s="29">
        <v>0</v>
      </c>
      <c r="P236" s="25">
        <v>0</v>
      </c>
      <c r="Q236" s="30"/>
      <c r="R236" s="37"/>
      <c r="S236" s="31"/>
      <c r="T236" s="82">
        <v>81603</v>
      </c>
      <c r="U236" s="82">
        <v>73442</v>
      </c>
      <c r="V236" s="81"/>
      <c r="W236" s="85"/>
      <c r="X236" s="85"/>
      <c r="Y236" s="85"/>
      <c r="Z236" s="85"/>
      <c r="AA236" s="81"/>
    </row>
    <row r="237" spans="1:27" s="34" customFormat="1" ht="47.25" x14ac:dyDescent="0.35">
      <c r="A237" s="24">
        <v>33600003</v>
      </c>
      <c r="B237" s="24" t="s">
        <v>256</v>
      </c>
      <c r="C237" s="86">
        <v>301724</v>
      </c>
      <c r="D237" s="86">
        <v>271552</v>
      </c>
      <c r="E237" s="25">
        <v>1</v>
      </c>
      <c r="F237" s="25">
        <v>97</v>
      </c>
      <c r="G237" s="70"/>
      <c r="H237" s="26">
        <v>11</v>
      </c>
      <c r="I237" s="25">
        <v>14.000000000000002</v>
      </c>
      <c r="J237" s="25">
        <v>36</v>
      </c>
      <c r="K237" s="25">
        <v>27</v>
      </c>
      <c r="L237" s="25">
        <v>23</v>
      </c>
      <c r="M237" s="39">
        <v>43132</v>
      </c>
      <c r="N237" s="29">
        <v>0</v>
      </c>
      <c r="O237" s="29">
        <v>0</v>
      </c>
      <c r="P237" s="25">
        <v>0</v>
      </c>
      <c r="Q237" s="30"/>
      <c r="R237" s="31"/>
      <c r="S237" s="31"/>
      <c r="T237" s="82">
        <v>301724</v>
      </c>
      <c r="U237" s="82">
        <v>271552</v>
      </c>
      <c r="V237" s="81"/>
      <c r="W237" s="85"/>
      <c r="X237" s="85"/>
      <c r="Y237" s="85"/>
      <c r="Z237" s="85"/>
      <c r="AA237" s="81"/>
    </row>
    <row r="238" spans="1:27" s="32" customFormat="1" x14ac:dyDescent="0.35">
      <c r="A238" s="24">
        <v>33602009</v>
      </c>
      <c r="B238" s="24" t="s">
        <v>270</v>
      </c>
      <c r="C238" s="86">
        <v>44828</v>
      </c>
      <c r="D238" s="86">
        <v>40345</v>
      </c>
      <c r="E238" s="25">
        <v>1</v>
      </c>
      <c r="F238" s="25">
        <v>97</v>
      </c>
      <c r="G238" s="70"/>
      <c r="H238" s="26">
        <v>11</v>
      </c>
      <c r="I238" s="25">
        <v>14.000000000000002</v>
      </c>
      <c r="J238" s="25">
        <v>36</v>
      </c>
      <c r="K238" s="25">
        <v>25</v>
      </c>
      <c r="L238" s="25">
        <v>25</v>
      </c>
      <c r="M238" s="39">
        <v>43132</v>
      </c>
      <c r="N238" s="29">
        <v>0</v>
      </c>
      <c r="O238" s="29">
        <v>0</v>
      </c>
      <c r="P238" s="25">
        <v>0</v>
      </c>
      <c r="Q238" s="30"/>
      <c r="R238" s="31"/>
      <c r="S238" s="31"/>
      <c r="T238" s="82">
        <v>44828</v>
      </c>
      <c r="U238" s="82">
        <v>40345</v>
      </c>
      <c r="V238" s="81"/>
      <c r="W238" s="85"/>
      <c r="X238" s="85"/>
      <c r="Y238" s="85"/>
      <c r="Z238" s="85"/>
      <c r="AA238" s="81"/>
    </row>
    <row r="239" spans="1:27" s="34" customFormat="1" x14ac:dyDescent="0.35">
      <c r="A239" s="24">
        <v>33602010</v>
      </c>
      <c r="B239" s="24" t="s">
        <v>271</v>
      </c>
      <c r="C239" s="86">
        <v>8621</v>
      </c>
      <c r="D239" s="86">
        <v>7759</v>
      </c>
      <c r="E239" s="25">
        <v>1</v>
      </c>
      <c r="F239" s="25">
        <v>97</v>
      </c>
      <c r="G239" s="70"/>
      <c r="H239" s="26">
        <v>11</v>
      </c>
      <c r="I239" s="25">
        <v>14.000000000000002</v>
      </c>
      <c r="J239" s="25">
        <v>36</v>
      </c>
      <c r="K239" s="25">
        <v>25</v>
      </c>
      <c r="L239" s="25">
        <v>25</v>
      </c>
      <c r="M239" s="39">
        <v>43132</v>
      </c>
      <c r="N239" s="29">
        <v>0</v>
      </c>
      <c r="O239" s="29">
        <v>0</v>
      </c>
      <c r="P239" s="25">
        <v>0</v>
      </c>
      <c r="Q239" s="30"/>
      <c r="R239" s="31"/>
      <c r="S239" s="31"/>
      <c r="T239" s="82">
        <v>8621</v>
      </c>
      <c r="U239" s="82">
        <v>7759</v>
      </c>
      <c r="V239" s="81"/>
      <c r="W239" s="85"/>
      <c r="X239" s="85"/>
      <c r="Y239" s="85"/>
      <c r="Z239" s="85"/>
      <c r="AA239" s="81"/>
    </row>
    <row r="240" spans="1:27" s="32" customFormat="1" ht="31.5" x14ac:dyDescent="0.35">
      <c r="A240" s="33">
        <v>33800001</v>
      </c>
      <c r="B240" s="24" t="s">
        <v>168</v>
      </c>
      <c r="C240" s="86">
        <v>910216</v>
      </c>
      <c r="D240" s="86">
        <v>819195</v>
      </c>
      <c r="E240" s="25">
        <v>1</v>
      </c>
      <c r="F240" s="25">
        <v>97</v>
      </c>
      <c r="G240" s="70"/>
      <c r="H240" s="26">
        <v>11</v>
      </c>
      <c r="I240" s="25">
        <v>14.000000000000002</v>
      </c>
      <c r="J240" s="25">
        <v>24</v>
      </c>
      <c r="K240" s="25">
        <v>27</v>
      </c>
      <c r="L240" s="25">
        <v>35</v>
      </c>
      <c r="M240" s="39">
        <v>43101</v>
      </c>
      <c r="N240" s="29">
        <v>1</v>
      </c>
      <c r="O240" s="29">
        <v>2</v>
      </c>
      <c r="P240" s="25">
        <v>1055851</v>
      </c>
      <c r="Q240" s="30" t="s">
        <v>274</v>
      </c>
      <c r="R240" s="37" t="s">
        <v>276</v>
      </c>
      <c r="S240" s="31"/>
      <c r="T240" s="82">
        <v>910216</v>
      </c>
      <c r="U240" s="82">
        <v>819195</v>
      </c>
      <c r="V240" s="81"/>
      <c r="W240" s="85"/>
      <c r="X240" s="85"/>
      <c r="Y240" s="85"/>
      <c r="Z240" s="85"/>
      <c r="AA240" s="81"/>
    </row>
    <row r="241" spans="1:27" s="34" customFormat="1" ht="94.5" x14ac:dyDescent="0.35">
      <c r="A241" s="33">
        <v>33900001</v>
      </c>
      <c r="B241" s="24" t="s">
        <v>257</v>
      </c>
      <c r="C241" s="86">
        <v>2200513</v>
      </c>
      <c r="D241" s="86">
        <v>1980462</v>
      </c>
      <c r="E241" s="25">
        <v>1</v>
      </c>
      <c r="F241" s="25">
        <v>97</v>
      </c>
      <c r="G241" s="70"/>
      <c r="H241" s="26">
        <v>11</v>
      </c>
      <c r="I241" s="25">
        <v>14.000000000000002</v>
      </c>
      <c r="J241" s="25">
        <v>36</v>
      </c>
      <c r="K241" s="25">
        <v>25</v>
      </c>
      <c r="L241" s="25">
        <v>25</v>
      </c>
      <c r="M241" s="39">
        <v>43132</v>
      </c>
      <c r="N241" s="29">
        <v>0</v>
      </c>
      <c r="O241" s="29">
        <v>0</v>
      </c>
      <c r="P241" s="25">
        <v>0</v>
      </c>
      <c r="Q241" s="30" t="s">
        <v>290</v>
      </c>
      <c r="R241" s="37"/>
      <c r="S241" s="31"/>
      <c r="T241" s="82">
        <v>2200513</v>
      </c>
      <c r="U241" s="82">
        <v>1980462</v>
      </c>
      <c r="V241" s="81"/>
      <c r="W241" s="85"/>
      <c r="X241" s="85"/>
      <c r="Y241" s="85"/>
      <c r="Z241" s="85"/>
      <c r="AA241" s="81"/>
    </row>
    <row r="242" spans="1:27" s="32" customFormat="1" ht="31.5" x14ac:dyDescent="0.35">
      <c r="A242" s="33">
        <v>34100002</v>
      </c>
      <c r="B242" s="24" t="s">
        <v>1</v>
      </c>
      <c r="C242" s="86">
        <v>112974</v>
      </c>
      <c r="D242" s="86">
        <v>101677</v>
      </c>
      <c r="E242" s="25">
        <v>1</v>
      </c>
      <c r="F242" s="25">
        <v>97</v>
      </c>
      <c r="G242" s="70"/>
      <c r="H242" s="26">
        <v>11</v>
      </c>
      <c r="I242" s="25">
        <v>59</v>
      </c>
      <c r="J242" s="25">
        <v>20</v>
      </c>
      <c r="K242" s="25">
        <v>11</v>
      </c>
      <c r="L242" s="25">
        <v>10</v>
      </c>
      <c r="M242" s="39">
        <v>43132</v>
      </c>
      <c r="N242" s="29">
        <v>0</v>
      </c>
      <c r="O242" s="29">
        <v>0</v>
      </c>
      <c r="P242" s="25">
        <v>0</v>
      </c>
      <c r="Q242" s="30" t="s">
        <v>291</v>
      </c>
      <c r="R242" s="37"/>
      <c r="S242" s="31"/>
      <c r="T242" s="82">
        <v>112974</v>
      </c>
      <c r="U242" s="82">
        <v>101677</v>
      </c>
      <c r="V242" s="81"/>
      <c r="W242" s="85"/>
      <c r="X242" s="85"/>
      <c r="Y242" s="85"/>
      <c r="Z242" s="85"/>
      <c r="AA242" s="81"/>
    </row>
    <row r="243" spans="1:27" s="32" customFormat="1" ht="31.5" x14ac:dyDescent="0.35">
      <c r="A243" s="33">
        <v>34500001</v>
      </c>
      <c r="B243" s="24" t="s">
        <v>169</v>
      </c>
      <c r="C243" s="86">
        <v>560345</v>
      </c>
      <c r="D243" s="86">
        <v>504310</v>
      </c>
      <c r="E243" s="25">
        <v>1</v>
      </c>
      <c r="F243" s="25">
        <v>97</v>
      </c>
      <c r="G243" s="70"/>
      <c r="H243" s="26">
        <v>11</v>
      </c>
      <c r="I243" s="25">
        <v>59</v>
      </c>
      <c r="J243" s="25">
        <v>39</v>
      </c>
      <c r="K243" s="25">
        <v>1</v>
      </c>
      <c r="L243" s="25">
        <v>1</v>
      </c>
      <c r="M243" s="39">
        <v>43132</v>
      </c>
      <c r="N243" s="29">
        <v>0</v>
      </c>
      <c r="O243" s="29">
        <v>0</v>
      </c>
      <c r="P243" s="25">
        <v>0</v>
      </c>
      <c r="Q243" s="30" t="s">
        <v>292</v>
      </c>
      <c r="R243" s="37"/>
      <c r="S243" s="31"/>
      <c r="T243" s="82">
        <v>560345</v>
      </c>
      <c r="U243" s="82">
        <v>504310</v>
      </c>
      <c r="V243" s="81"/>
      <c r="W243" s="85"/>
      <c r="X243" s="85"/>
      <c r="Y243" s="85"/>
      <c r="Z243" s="85"/>
      <c r="AA243" s="81"/>
    </row>
    <row r="244" spans="1:27" s="34" customFormat="1" ht="31.5" x14ac:dyDescent="0.35">
      <c r="A244" s="33">
        <v>34600001</v>
      </c>
      <c r="B244" s="24" t="s">
        <v>258</v>
      </c>
      <c r="C244" s="86">
        <v>17241</v>
      </c>
      <c r="D244" s="86">
        <v>15517</v>
      </c>
      <c r="E244" s="25">
        <v>1</v>
      </c>
      <c r="F244" s="25">
        <v>97</v>
      </c>
      <c r="G244" s="70"/>
      <c r="H244" s="26">
        <v>11</v>
      </c>
      <c r="I244" s="25">
        <v>59</v>
      </c>
      <c r="J244" s="25">
        <v>20</v>
      </c>
      <c r="K244" s="25">
        <v>11</v>
      </c>
      <c r="L244" s="25">
        <v>10</v>
      </c>
      <c r="M244" s="39">
        <v>43132</v>
      </c>
      <c r="N244" s="29">
        <v>0</v>
      </c>
      <c r="O244" s="29">
        <v>0</v>
      </c>
      <c r="P244" s="25">
        <v>0</v>
      </c>
      <c r="Q244" s="30" t="s">
        <v>292</v>
      </c>
      <c r="R244" s="37"/>
      <c r="S244" s="31"/>
      <c r="T244" s="82">
        <v>17241</v>
      </c>
      <c r="U244" s="82">
        <v>15517</v>
      </c>
      <c r="V244" s="81"/>
      <c r="W244" s="85"/>
      <c r="X244" s="85"/>
      <c r="Y244" s="85"/>
      <c r="Z244" s="85"/>
      <c r="AA244" s="81"/>
    </row>
    <row r="245" spans="1:27" s="32" customFormat="1" x14ac:dyDescent="0.35">
      <c r="A245" s="33">
        <v>34700001</v>
      </c>
      <c r="B245" s="24" t="s">
        <v>259</v>
      </c>
      <c r="C245" s="86">
        <v>129310</v>
      </c>
      <c r="D245" s="86">
        <v>116379</v>
      </c>
      <c r="E245" s="25">
        <v>1</v>
      </c>
      <c r="F245" s="25">
        <v>97</v>
      </c>
      <c r="G245" s="70"/>
      <c r="H245" s="26">
        <v>11</v>
      </c>
      <c r="I245" s="25">
        <v>59</v>
      </c>
      <c r="J245" s="25">
        <v>20</v>
      </c>
      <c r="K245" s="25">
        <v>11</v>
      </c>
      <c r="L245" s="25">
        <v>10</v>
      </c>
      <c r="M245" s="39">
        <v>43132</v>
      </c>
      <c r="N245" s="29">
        <v>0</v>
      </c>
      <c r="O245" s="29">
        <v>0</v>
      </c>
      <c r="P245" s="25">
        <v>0</v>
      </c>
      <c r="Q245" s="30"/>
      <c r="R245" s="37"/>
      <c r="S245" s="31"/>
      <c r="T245" s="82">
        <v>129310</v>
      </c>
      <c r="U245" s="82">
        <v>116379</v>
      </c>
      <c r="V245" s="81"/>
      <c r="W245" s="85"/>
      <c r="X245" s="85"/>
      <c r="Y245" s="85"/>
      <c r="Z245" s="85"/>
      <c r="AA245" s="81"/>
    </row>
    <row r="246" spans="1:27" s="32" customFormat="1" ht="47.25" x14ac:dyDescent="0.35">
      <c r="A246" s="24">
        <v>35100001</v>
      </c>
      <c r="B246" s="24" t="s">
        <v>260</v>
      </c>
      <c r="C246" s="86">
        <v>119123</v>
      </c>
      <c r="D246" s="86">
        <v>107211</v>
      </c>
      <c r="E246" s="25">
        <v>1</v>
      </c>
      <c r="F246" s="25">
        <v>97</v>
      </c>
      <c r="G246" s="70"/>
      <c r="H246" s="26">
        <v>11</v>
      </c>
      <c r="I246" s="25">
        <v>17</v>
      </c>
      <c r="J246" s="25">
        <v>48</v>
      </c>
      <c r="K246" s="25">
        <v>22</v>
      </c>
      <c r="L246" s="25">
        <v>13</v>
      </c>
      <c r="M246" s="39">
        <v>43132</v>
      </c>
      <c r="N246" s="29">
        <v>0</v>
      </c>
      <c r="O246" s="29">
        <v>0</v>
      </c>
      <c r="P246" s="25">
        <v>0</v>
      </c>
      <c r="Q246" s="30"/>
      <c r="R246" s="37"/>
      <c r="S246" s="31"/>
      <c r="T246" s="82">
        <v>119123</v>
      </c>
      <c r="U246" s="82">
        <v>107211</v>
      </c>
      <c r="V246" s="81"/>
      <c r="W246" s="85"/>
      <c r="X246" s="85"/>
      <c r="Y246" s="85"/>
      <c r="Z246" s="85"/>
      <c r="AA246" s="81"/>
    </row>
    <row r="247" spans="1:27" s="34" customFormat="1" ht="31.5" x14ac:dyDescent="0.35">
      <c r="A247" s="33">
        <v>35200003</v>
      </c>
      <c r="B247" s="24" t="s">
        <v>170</v>
      </c>
      <c r="C247" s="86">
        <v>324095</v>
      </c>
      <c r="D247" s="86">
        <v>291685</v>
      </c>
      <c r="E247" s="25">
        <v>1</v>
      </c>
      <c r="F247" s="25">
        <v>97</v>
      </c>
      <c r="G247" s="70"/>
      <c r="H247" s="26">
        <v>11</v>
      </c>
      <c r="I247" s="25">
        <v>17</v>
      </c>
      <c r="J247" s="25">
        <v>23</v>
      </c>
      <c r="K247" s="25">
        <v>34</v>
      </c>
      <c r="L247" s="25">
        <v>26</v>
      </c>
      <c r="M247" s="39">
        <v>43132</v>
      </c>
      <c r="N247" s="29">
        <v>0</v>
      </c>
      <c r="O247" s="29">
        <v>0</v>
      </c>
      <c r="P247" s="25">
        <v>0</v>
      </c>
      <c r="Q247" s="30"/>
      <c r="R247" s="37"/>
      <c r="S247" s="31"/>
      <c r="T247" s="82">
        <v>324095</v>
      </c>
      <c r="U247" s="82">
        <v>291685</v>
      </c>
      <c r="V247" s="81"/>
      <c r="W247" s="85"/>
      <c r="X247" s="85"/>
      <c r="Y247" s="85"/>
      <c r="Z247" s="85"/>
      <c r="AA247" s="81"/>
    </row>
    <row r="248" spans="1:27" s="32" customFormat="1" ht="47.25" x14ac:dyDescent="0.35">
      <c r="A248" s="33">
        <v>35300001</v>
      </c>
      <c r="B248" s="24" t="s">
        <v>261</v>
      </c>
      <c r="C248" s="86">
        <v>21552</v>
      </c>
      <c r="D248" s="86">
        <v>19397</v>
      </c>
      <c r="E248" s="25">
        <v>1</v>
      </c>
      <c r="F248" s="25">
        <v>97</v>
      </c>
      <c r="G248" s="70"/>
      <c r="H248" s="26">
        <v>11</v>
      </c>
      <c r="I248" s="25">
        <v>17</v>
      </c>
      <c r="J248" s="25">
        <v>21</v>
      </c>
      <c r="K248" s="25">
        <v>32</v>
      </c>
      <c r="L248" s="25">
        <v>30</v>
      </c>
      <c r="M248" s="39">
        <v>43132</v>
      </c>
      <c r="N248" s="29">
        <v>0</v>
      </c>
      <c r="O248" s="29">
        <v>0</v>
      </c>
      <c r="P248" s="25">
        <v>0</v>
      </c>
      <c r="Q248" s="30"/>
      <c r="R248" s="37"/>
      <c r="S248" s="31"/>
      <c r="T248" s="82">
        <v>21552</v>
      </c>
      <c r="U248" s="82">
        <v>19397</v>
      </c>
      <c r="V248" s="81"/>
      <c r="W248" s="85"/>
      <c r="X248" s="85"/>
      <c r="Y248" s="85"/>
      <c r="Z248" s="85"/>
      <c r="AA248" s="81"/>
    </row>
    <row r="249" spans="1:27" s="34" customFormat="1" ht="31.5" x14ac:dyDescent="0.35">
      <c r="A249" s="24">
        <v>35400003</v>
      </c>
      <c r="B249" s="25" t="s">
        <v>262</v>
      </c>
      <c r="C249" s="86">
        <v>64655</v>
      </c>
      <c r="D249" s="86">
        <v>58190</v>
      </c>
      <c r="E249" s="25">
        <v>1</v>
      </c>
      <c r="F249" s="25">
        <v>97</v>
      </c>
      <c r="G249" s="70"/>
      <c r="H249" s="26">
        <v>11</v>
      </c>
      <c r="I249" s="25">
        <v>17</v>
      </c>
      <c r="J249" s="25">
        <v>56</v>
      </c>
      <c r="K249" s="25">
        <v>27</v>
      </c>
      <c r="L249" s="25">
        <v>0</v>
      </c>
      <c r="M249" s="39">
        <v>43132</v>
      </c>
      <c r="N249" s="29">
        <v>0</v>
      </c>
      <c r="O249" s="29">
        <v>0</v>
      </c>
      <c r="P249" s="25">
        <v>0</v>
      </c>
      <c r="Q249" s="30"/>
      <c r="R249" s="37"/>
      <c r="S249" s="31"/>
      <c r="T249" s="82">
        <v>64655</v>
      </c>
      <c r="U249" s="82">
        <v>58190</v>
      </c>
      <c r="V249" s="81"/>
      <c r="W249" s="85"/>
      <c r="X249" s="85"/>
      <c r="Y249" s="85"/>
      <c r="Z249" s="85"/>
      <c r="AA249" s="81"/>
    </row>
    <row r="250" spans="1:27" s="32" customFormat="1" ht="31.5" x14ac:dyDescent="0.35">
      <c r="A250" s="33">
        <v>35500005</v>
      </c>
      <c r="B250" s="24" t="s">
        <v>171</v>
      </c>
      <c r="C250" s="86">
        <v>98019</v>
      </c>
      <c r="D250" s="86">
        <v>88217</v>
      </c>
      <c r="E250" s="25">
        <v>1</v>
      </c>
      <c r="F250" s="25">
        <v>97</v>
      </c>
      <c r="G250" s="70"/>
      <c r="H250" s="26">
        <v>11</v>
      </c>
      <c r="I250" s="25">
        <v>17</v>
      </c>
      <c r="J250" s="25">
        <v>29</v>
      </c>
      <c r="K250" s="25">
        <v>33</v>
      </c>
      <c r="L250" s="25">
        <v>21</v>
      </c>
      <c r="M250" s="39">
        <v>43132</v>
      </c>
      <c r="N250" s="29">
        <v>0</v>
      </c>
      <c r="O250" s="29">
        <v>0</v>
      </c>
      <c r="P250" s="25">
        <v>0</v>
      </c>
      <c r="Q250" s="30" t="s">
        <v>293</v>
      </c>
      <c r="R250" s="37"/>
      <c r="S250" s="31"/>
      <c r="T250" s="82">
        <v>98019</v>
      </c>
      <c r="U250" s="82">
        <v>88217</v>
      </c>
      <c r="V250" s="81"/>
      <c r="W250" s="85"/>
      <c r="X250" s="85"/>
      <c r="Y250" s="85"/>
      <c r="Z250" s="85"/>
      <c r="AA250" s="81"/>
    </row>
    <row r="251" spans="1:27" s="34" customFormat="1" ht="47.25" x14ac:dyDescent="0.35">
      <c r="A251" s="33">
        <v>35700001</v>
      </c>
      <c r="B251" s="24" t="s">
        <v>172</v>
      </c>
      <c r="C251" s="86">
        <v>515741</v>
      </c>
      <c r="D251" s="86">
        <v>464166</v>
      </c>
      <c r="E251" s="25">
        <v>1</v>
      </c>
      <c r="F251" s="25">
        <v>97</v>
      </c>
      <c r="G251" s="70"/>
      <c r="H251" s="26">
        <v>11</v>
      </c>
      <c r="I251" s="25">
        <v>17</v>
      </c>
      <c r="J251" s="25">
        <v>45</v>
      </c>
      <c r="K251" s="25">
        <v>23</v>
      </c>
      <c r="L251" s="25">
        <v>15</v>
      </c>
      <c r="M251" s="39">
        <v>43132</v>
      </c>
      <c r="N251" s="29">
        <v>0</v>
      </c>
      <c r="O251" s="29">
        <v>0</v>
      </c>
      <c r="P251" s="25">
        <v>0</v>
      </c>
      <c r="Q251" s="30" t="s">
        <v>280</v>
      </c>
      <c r="R251" s="37"/>
      <c r="S251" s="31"/>
      <c r="T251" s="82">
        <v>515741</v>
      </c>
      <c r="U251" s="82">
        <v>464166</v>
      </c>
      <c r="V251" s="81"/>
      <c r="W251" s="85"/>
      <c r="X251" s="85"/>
      <c r="Y251" s="85"/>
      <c r="Z251" s="85"/>
      <c r="AA251" s="81"/>
    </row>
    <row r="252" spans="1:27" s="32" customFormat="1" x14ac:dyDescent="0.35">
      <c r="A252" s="33">
        <v>35700002</v>
      </c>
      <c r="B252" s="24" t="s">
        <v>173</v>
      </c>
      <c r="C252" s="86">
        <v>17241</v>
      </c>
      <c r="D252" s="86">
        <v>15517</v>
      </c>
      <c r="E252" s="25">
        <v>1</v>
      </c>
      <c r="F252" s="25">
        <v>97</v>
      </c>
      <c r="G252" s="70"/>
      <c r="H252" s="26">
        <v>11</v>
      </c>
      <c r="I252" s="25">
        <v>17</v>
      </c>
      <c r="J252" s="25">
        <v>45</v>
      </c>
      <c r="K252" s="25">
        <v>23</v>
      </c>
      <c r="L252" s="25">
        <v>15</v>
      </c>
      <c r="M252" s="39">
        <v>43132</v>
      </c>
      <c r="N252" s="29">
        <v>0</v>
      </c>
      <c r="O252" s="29">
        <v>0</v>
      </c>
      <c r="P252" s="25">
        <v>0</v>
      </c>
      <c r="Q252" s="30"/>
      <c r="R252" s="37"/>
      <c r="S252" s="31"/>
      <c r="T252" s="82">
        <v>17241</v>
      </c>
      <c r="U252" s="82">
        <v>15517</v>
      </c>
      <c r="V252" s="81"/>
      <c r="W252" s="85"/>
      <c r="X252" s="85"/>
      <c r="Y252" s="85"/>
      <c r="Z252" s="85"/>
      <c r="AA252" s="81"/>
    </row>
    <row r="253" spans="1:27" s="34" customFormat="1" ht="31.5" x14ac:dyDescent="0.35">
      <c r="A253" s="33">
        <v>35800003</v>
      </c>
      <c r="B253" s="24" t="s">
        <v>174</v>
      </c>
      <c r="C253" s="86">
        <v>907336</v>
      </c>
      <c r="D253" s="86">
        <v>816603</v>
      </c>
      <c r="E253" s="25">
        <v>1</v>
      </c>
      <c r="F253" s="25">
        <v>97</v>
      </c>
      <c r="G253" s="70"/>
      <c r="H253" s="26">
        <v>11</v>
      </c>
      <c r="I253" s="25">
        <v>17</v>
      </c>
      <c r="J253" s="25">
        <v>25</v>
      </c>
      <c r="K253" s="25">
        <v>26</v>
      </c>
      <c r="L253" s="25">
        <v>32</v>
      </c>
      <c r="M253" s="39">
        <v>43101</v>
      </c>
      <c r="N253" s="29">
        <v>1</v>
      </c>
      <c r="O253" s="29">
        <v>2</v>
      </c>
      <c r="P253" s="25">
        <v>1052510</v>
      </c>
      <c r="Q253" s="30" t="s">
        <v>274</v>
      </c>
      <c r="R253" s="37" t="s">
        <v>277</v>
      </c>
      <c r="S253" s="31"/>
      <c r="T253" s="82">
        <v>907336</v>
      </c>
      <c r="U253" s="82">
        <v>816603</v>
      </c>
      <c r="V253" s="81"/>
      <c r="W253" s="85"/>
      <c r="X253" s="85"/>
      <c r="Y253" s="85"/>
      <c r="Z253" s="85"/>
      <c r="AA253" s="81"/>
    </row>
    <row r="254" spans="1:27" s="32" customFormat="1" ht="31.5" x14ac:dyDescent="0.35">
      <c r="A254" s="33">
        <v>35800005</v>
      </c>
      <c r="B254" s="24" t="s">
        <v>175</v>
      </c>
      <c r="C254" s="86">
        <v>17241</v>
      </c>
      <c r="D254" s="86">
        <v>15517</v>
      </c>
      <c r="E254" s="25">
        <v>1</v>
      </c>
      <c r="F254" s="25">
        <v>97</v>
      </c>
      <c r="G254" s="70"/>
      <c r="H254" s="26">
        <v>11</v>
      </c>
      <c r="I254" s="25">
        <v>17</v>
      </c>
      <c r="J254" s="25">
        <v>25</v>
      </c>
      <c r="K254" s="25">
        <v>26</v>
      </c>
      <c r="L254" s="25">
        <v>32</v>
      </c>
      <c r="M254" s="39">
        <v>43132</v>
      </c>
      <c r="N254" s="29">
        <v>0</v>
      </c>
      <c r="O254" s="29">
        <v>0</v>
      </c>
      <c r="P254" s="25">
        <v>0</v>
      </c>
      <c r="Q254" s="30"/>
      <c r="R254" s="31"/>
      <c r="S254" s="31"/>
      <c r="T254" s="82">
        <v>17241</v>
      </c>
      <c r="U254" s="82">
        <v>15517</v>
      </c>
      <c r="V254" s="81"/>
      <c r="W254" s="85"/>
      <c r="X254" s="85"/>
      <c r="Y254" s="85"/>
      <c r="Z254" s="85"/>
      <c r="AA254" s="81"/>
    </row>
    <row r="255" spans="1:27" s="34" customFormat="1" x14ac:dyDescent="0.35">
      <c r="A255" s="33">
        <v>35900003</v>
      </c>
      <c r="B255" s="24" t="s">
        <v>176</v>
      </c>
      <c r="C255" s="86">
        <v>78190</v>
      </c>
      <c r="D255" s="86">
        <v>70371</v>
      </c>
      <c r="E255" s="25">
        <v>1</v>
      </c>
      <c r="F255" s="25">
        <v>97</v>
      </c>
      <c r="G255" s="70"/>
      <c r="H255" s="26">
        <v>11</v>
      </c>
      <c r="I255" s="25">
        <v>17</v>
      </c>
      <c r="J255" s="25">
        <v>39</v>
      </c>
      <c r="K255" s="25">
        <v>24</v>
      </c>
      <c r="L255" s="25">
        <v>20</v>
      </c>
      <c r="M255" s="39">
        <v>43132</v>
      </c>
      <c r="N255" s="29">
        <v>0</v>
      </c>
      <c r="O255" s="29">
        <v>0</v>
      </c>
      <c r="P255" s="25">
        <v>0</v>
      </c>
      <c r="Q255" s="30"/>
      <c r="R255" s="31"/>
      <c r="S255" s="31"/>
      <c r="T255" s="82">
        <v>78190</v>
      </c>
      <c r="U255" s="82">
        <v>70371</v>
      </c>
      <c r="V255" s="81"/>
      <c r="W255" s="85"/>
      <c r="X255" s="85"/>
      <c r="Y255" s="85"/>
      <c r="Z255" s="85"/>
      <c r="AA255" s="81"/>
    </row>
    <row r="256" spans="1:27" s="32" customFormat="1" ht="47.25" x14ac:dyDescent="0.35">
      <c r="A256" s="33">
        <v>37100002</v>
      </c>
      <c r="B256" s="24" t="s">
        <v>265</v>
      </c>
      <c r="C256" s="86">
        <v>303448</v>
      </c>
      <c r="D256" s="86">
        <v>273103</v>
      </c>
      <c r="E256" s="25">
        <v>1</v>
      </c>
      <c r="F256" s="25">
        <v>97</v>
      </c>
      <c r="G256" s="70"/>
      <c r="H256" s="26">
        <v>11</v>
      </c>
      <c r="I256" s="25">
        <v>33</v>
      </c>
      <c r="J256" s="25">
        <v>17</v>
      </c>
      <c r="K256" s="25">
        <v>25</v>
      </c>
      <c r="L256" s="25">
        <v>25</v>
      </c>
      <c r="M256" s="39">
        <v>43132</v>
      </c>
      <c r="N256" s="29">
        <v>0</v>
      </c>
      <c r="O256" s="29">
        <v>0</v>
      </c>
      <c r="P256" s="25">
        <v>0</v>
      </c>
      <c r="Q256" s="30" t="s">
        <v>292</v>
      </c>
      <c r="R256" s="31"/>
      <c r="S256" s="31"/>
      <c r="T256" s="82">
        <v>303448</v>
      </c>
      <c r="U256" s="82">
        <v>273103</v>
      </c>
      <c r="V256" s="81"/>
      <c r="W256" s="85"/>
      <c r="X256" s="85"/>
      <c r="Y256" s="85"/>
      <c r="Z256" s="85"/>
      <c r="AA256" s="81"/>
    </row>
    <row r="257" spans="1:27" s="34" customFormat="1" ht="31.5" x14ac:dyDescent="0.35">
      <c r="A257" s="24">
        <v>37100003</v>
      </c>
      <c r="B257" s="24" t="s">
        <v>263</v>
      </c>
      <c r="C257" s="86">
        <v>269569</v>
      </c>
      <c r="D257" s="86">
        <v>242612</v>
      </c>
      <c r="E257" s="25">
        <v>1</v>
      </c>
      <c r="F257" s="25">
        <v>97</v>
      </c>
      <c r="G257" s="70"/>
      <c r="H257" s="26">
        <v>11</v>
      </c>
      <c r="I257" s="25">
        <v>33</v>
      </c>
      <c r="J257" s="25">
        <v>17</v>
      </c>
      <c r="K257" s="25">
        <v>25</v>
      </c>
      <c r="L257" s="25">
        <v>25</v>
      </c>
      <c r="M257" s="39">
        <v>43132</v>
      </c>
      <c r="N257" s="29">
        <v>0</v>
      </c>
      <c r="O257" s="29">
        <v>0</v>
      </c>
      <c r="P257" s="25">
        <v>0</v>
      </c>
      <c r="Q257" s="30" t="s">
        <v>292</v>
      </c>
      <c r="R257" s="31"/>
      <c r="S257" s="31"/>
      <c r="T257" s="82">
        <v>269569</v>
      </c>
      <c r="U257" s="82">
        <v>242612</v>
      </c>
      <c r="V257" s="81"/>
      <c r="W257" s="85"/>
      <c r="X257" s="85"/>
      <c r="Y257" s="85"/>
      <c r="Z257" s="85"/>
      <c r="AA257" s="81"/>
    </row>
    <row r="258" spans="1:27" s="32" customFormat="1" ht="47.25" x14ac:dyDescent="0.35">
      <c r="A258" s="24">
        <v>37100006</v>
      </c>
      <c r="B258" s="24" t="s">
        <v>264</v>
      </c>
      <c r="C258" s="86">
        <v>99180</v>
      </c>
      <c r="D258" s="86">
        <v>89262</v>
      </c>
      <c r="E258" s="25">
        <v>1</v>
      </c>
      <c r="F258" s="25">
        <v>97</v>
      </c>
      <c r="G258" s="70"/>
      <c r="H258" s="26">
        <v>11</v>
      </c>
      <c r="I258" s="25">
        <v>33</v>
      </c>
      <c r="J258" s="25">
        <v>17</v>
      </c>
      <c r="K258" s="25">
        <v>25</v>
      </c>
      <c r="L258" s="25">
        <v>25</v>
      </c>
      <c r="M258" s="39">
        <v>43132</v>
      </c>
      <c r="N258" s="29">
        <v>0</v>
      </c>
      <c r="O258" s="29">
        <v>0</v>
      </c>
      <c r="P258" s="25">
        <v>0</v>
      </c>
      <c r="Q258" s="30" t="s">
        <v>292</v>
      </c>
      <c r="R258" s="31"/>
      <c r="S258" s="31"/>
      <c r="T258" s="82">
        <v>99180</v>
      </c>
      <c r="U258" s="82">
        <v>89262</v>
      </c>
      <c r="V258" s="81"/>
      <c r="W258" s="85"/>
      <c r="X258" s="85"/>
      <c r="Y258" s="85"/>
      <c r="Z258" s="85"/>
      <c r="AA258" s="81"/>
    </row>
    <row r="259" spans="1:27" s="34" customFormat="1" ht="31.5" x14ac:dyDescent="0.35">
      <c r="A259" s="24">
        <v>37200001</v>
      </c>
      <c r="B259" s="24" t="s">
        <v>266</v>
      </c>
      <c r="C259" s="86">
        <v>47414</v>
      </c>
      <c r="D259" s="86">
        <v>42672</v>
      </c>
      <c r="E259" s="25">
        <v>1</v>
      </c>
      <c r="F259" s="25">
        <v>97</v>
      </c>
      <c r="G259" s="70"/>
      <c r="H259" s="26">
        <v>11</v>
      </c>
      <c r="I259" s="25">
        <v>33</v>
      </c>
      <c r="J259" s="25">
        <v>17</v>
      </c>
      <c r="K259" s="25">
        <v>25</v>
      </c>
      <c r="L259" s="25">
        <v>25</v>
      </c>
      <c r="M259" s="39">
        <v>43132</v>
      </c>
      <c r="N259" s="29">
        <v>0</v>
      </c>
      <c r="O259" s="29">
        <v>0</v>
      </c>
      <c r="P259" s="25">
        <v>0</v>
      </c>
      <c r="Q259" s="30" t="s">
        <v>292</v>
      </c>
      <c r="R259" s="31"/>
      <c r="S259" s="31"/>
      <c r="T259" s="82">
        <v>47414</v>
      </c>
      <c r="U259" s="82">
        <v>42672</v>
      </c>
      <c r="V259" s="81"/>
      <c r="W259" s="85"/>
      <c r="X259" s="85"/>
      <c r="Y259" s="85"/>
      <c r="Z259" s="85"/>
      <c r="AA259" s="81"/>
    </row>
    <row r="260" spans="1:27" s="32" customFormat="1" ht="47.25" x14ac:dyDescent="0.35">
      <c r="A260" s="24">
        <v>37200004</v>
      </c>
      <c r="B260" s="24" t="s">
        <v>267</v>
      </c>
      <c r="C260" s="86">
        <v>27586</v>
      </c>
      <c r="D260" s="86">
        <v>24828</v>
      </c>
      <c r="E260" s="25">
        <v>1</v>
      </c>
      <c r="F260" s="25">
        <v>97</v>
      </c>
      <c r="G260" s="70"/>
      <c r="H260" s="26">
        <v>11</v>
      </c>
      <c r="I260" s="25">
        <v>33</v>
      </c>
      <c r="J260" s="25">
        <v>15</v>
      </c>
      <c r="K260" s="25">
        <v>25</v>
      </c>
      <c r="L260" s="25">
        <v>27</v>
      </c>
      <c r="M260" s="39">
        <v>43132</v>
      </c>
      <c r="N260" s="29">
        <v>0</v>
      </c>
      <c r="O260" s="29">
        <v>0</v>
      </c>
      <c r="P260" s="25">
        <v>0</v>
      </c>
      <c r="Q260" s="30"/>
      <c r="R260" s="31"/>
      <c r="S260" s="31"/>
      <c r="T260" s="82">
        <v>27586</v>
      </c>
      <c r="U260" s="82">
        <v>24828</v>
      </c>
      <c r="V260" s="81"/>
      <c r="W260" s="85"/>
      <c r="X260" s="85"/>
      <c r="Y260" s="85"/>
      <c r="Z260" s="85"/>
      <c r="AA260" s="81"/>
    </row>
    <row r="261" spans="1:27" s="34" customFormat="1" ht="47.25" x14ac:dyDescent="0.35">
      <c r="A261" s="24">
        <v>37200006</v>
      </c>
      <c r="B261" s="24" t="s">
        <v>268</v>
      </c>
      <c r="C261" s="86">
        <v>12089</v>
      </c>
      <c r="D261" s="86">
        <v>10880</v>
      </c>
      <c r="E261" s="25">
        <v>1</v>
      </c>
      <c r="F261" s="25">
        <v>97</v>
      </c>
      <c r="G261" s="70"/>
      <c r="H261" s="26">
        <v>11</v>
      </c>
      <c r="I261" s="25">
        <v>33</v>
      </c>
      <c r="J261" s="25">
        <v>17</v>
      </c>
      <c r="K261" s="25">
        <v>25</v>
      </c>
      <c r="L261" s="25">
        <v>25</v>
      </c>
      <c r="M261" s="39">
        <v>43132</v>
      </c>
      <c r="N261" s="29">
        <v>0</v>
      </c>
      <c r="O261" s="29">
        <v>0</v>
      </c>
      <c r="P261" s="25">
        <v>0</v>
      </c>
      <c r="Q261" s="30"/>
      <c r="R261" s="31"/>
      <c r="S261" s="31"/>
      <c r="T261" s="82">
        <v>12089</v>
      </c>
      <c r="U261" s="82">
        <v>10880</v>
      </c>
      <c r="V261" s="81"/>
      <c r="W261" s="85"/>
      <c r="X261" s="85"/>
      <c r="Y261" s="85"/>
      <c r="Z261" s="85"/>
      <c r="AA261" s="81"/>
    </row>
    <row r="262" spans="1:27" s="32" customFormat="1" ht="63" x14ac:dyDescent="0.35">
      <c r="A262" s="33">
        <v>38300001</v>
      </c>
      <c r="B262" s="24" t="s">
        <v>0</v>
      </c>
      <c r="C262" s="86">
        <v>413793</v>
      </c>
      <c r="D262" s="86">
        <v>372414</v>
      </c>
      <c r="E262" s="25">
        <v>1</v>
      </c>
      <c r="F262" s="25">
        <v>97</v>
      </c>
      <c r="G262" s="70"/>
      <c r="H262" s="26">
        <v>11</v>
      </c>
      <c r="I262" s="25">
        <v>7.0000000000000009</v>
      </c>
      <c r="J262" s="25">
        <v>57</v>
      </c>
      <c r="K262" s="25">
        <v>18</v>
      </c>
      <c r="L262" s="25">
        <v>18</v>
      </c>
      <c r="M262" s="39">
        <v>43132</v>
      </c>
      <c r="N262" s="29">
        <v>0</v>
      </c>
      <c r="O262" s="29">
        <v>0</v>
      </c>
      <c r="P262" s="25">
        <v>0</v>
      </c>
      <c r="Q262" s="30" t="s">
        <v>294</v>
      </c>
      <c r="R262" s="31"/>
      <c r="S262" s="31"/>
      <c r="T262" s="82">
        <v>413793</v>
      </c>
      <c r="U262" s="82">
        <v>372414</v>
      </c>
      <c r="V262" s="81"/>
      <c r="W262" s="85"/>
      <c r="X262" s="85"/>
      <c r="Y262" s="85"/>
      <c r="Z262" s="85"/>
      <c r="AA262" s="81"/>
    </row>
    <row r="263" spans="1:27" s="40" customFormat="1" ht="63" x14ac:dyDescent="0.35">
      <c r="A263" s="33">
        <v>53100004</v>
      </c>
      <c r="B263" s="24" t="s">
        <v>269</v>
      </c>
      <c r="C263" s="86">
        <v>28150086</v>
      </c>
      <c r="D263" s="86">
        <v>25335078</v>
      </c>
      <c r="E263" s="25">
        <v>1</v>
      </c>
      <c r="F263" s="25">
        <v>131</v>
      </c>
      <c r="G263" s="70"/>
      <c r="H263" s="26">
        <v>11</v>
      </c>
      <c r="I263" s="25">
        <v>0</v>
      </c>
      <c r="J263" s="25">
        <v>67</v>
      </c>
      <c r="K263" s="25">
        <v>33</v>
      </c>
      <c r="L263" s="25">
        <v>0</v>
      </c>
      <c r="M263" s="39">
        <v>43160</v>
      </c>
      <c r="N263" s="29">
        <v>0</v>
      </c>
      <c r="O263" s="29">
        <v>0</v>
      </c>
      <c r="P263" s="25">
        <v>0</v>
      </c>
      <c r="Q263" s="30" t="s">
        <v>295</v>
      </c>
      <c r="R263" s="37" t="s">
        <v>296</v>
      </c>
      <c r="S263" s="37"/>
      <c r="T263" s="82">
        <v>28150086</v>
      </c>
      <c r="U263" s="82">
        <v>25335078</v>
      </c>
      <c r="V263" s="81"/>
      <c r="W263" s="85"/>
      <c r="X263" s="85"/>
      <c r="Y263" s="85"/>
      <c r="Z263" s="85"/>
      <c r="AA263" s="81"/>
    </row>
    <row r="264" spans="1:27" x14ac:dyDescent="0.35">
      <c r="A264" s="42"/>
      <c r="B264" s="43"/>
      <c r="C264" s="86">
        <f>SUM(C7:C263)</f>
        <v>43343616.200000003</v>
      </c>
      <c r="D264" s="86">
        <f>SUM(D7:D263)</f>
        <v>39013942</v>
      </c>
      <c r="E264" s="45"/>
      <c r="F264" s="45"/>
      <c r="G264" s="71"/>
      <c r="H264" s="45"/>
      <c r="I264" s="45"/>
      <c r="J264" s="45"/>
      <c r="K264" s="45"/>
      <c r="L264" s="45"/>
      <c r="M264" s="45"/>
      <c r="N264" s="3"/>
      <c r="O264" s="3"/>
      <c r="P264" s="4"/>
      <c r="Q264" s="4"/>
      <c r="R264" s="4"/>
      <c r="S264" s="4"/>
    </row>
    <row r="265" spans="1:27" x14ac:dyDescent="0.35">
      <c r="A265" s="42"/>
      <c r="B265" s="43"/>
      <c r="C265" s="44"/>
      <c r="D265" s="46"/>
      <c r="E265" s="47"/>
      <c r="F265" s="47"/>
      <c r="G265" s="72"/>
      <c r="H265" s="48"/>
      <c r="I265" s="48"/>
      <c r="J265" s="48"/>
      <c r="K265" s="48"/>
      <c r="L265" s="48"/>
      <c r="M265" s="48"/>
      <c r="N265" s="47"/>
      <c r="O265" s="47"/>
    </row>
    <row r="266" spans="1:27" x14ac:dyDescent="0.35">
      <c r="A266" s="42"/>
      <c r="B266" s="49" t="s">
        <v>304</v>
      </c>
      <c r="C266" s="50"/>
      <c r="D266" s="50"/>
      <c r="E266" s="51"/>
      <c r="F266" s="52"/>
      <c r="G266" s="73"/>
      <c r="H266" s="53"/>
      <c r="I266" s="54" t="s">
        <v>50</v>
      </c>
      <c r="J266" s="55"/>
      <c r="K266" s="55"/>
      <c r="L266" s="55"/>
      <c r="M266" s="55"/>
      <c r="N266" s="47"/>
      <c r="O266" s="47"/>
    </row>
    <row r="267" spans="1:27" x14ac:dyDescent="0.35">
      <c r="A267" s="56"/>
      <c r="B267" s="49" t="s">
        <v>305</v>
      </c>
      <c r="C267" s="57"/>
      <c r="D267" s="57"/>
      <c r="E267" s="50"/>
      <c r="F267" s="47"/>
      <c r="G267" s="72"/>
      <c r="H267" s="48"/>
      <c r="I267" s="58"/>
      <c r="J267" s="88" t="s">
        <v>306</v>
      </c>
      <c r="K267" s="88"/>
      <c r="L267" s="88"/>
      <c r="M267" s="88"/>
      <c r="N267" s="47"/>
      <c r="O267" s="47"/>
    </row>
    <row r="268" spans="1:27" x14ac:dyDescent="0.35">
      <c r="A268" s="56"/>
      <c r="B268" s="49" t="s">
        <v>307</v>
      </c>
      <c r="C268" s="50"/>
      <c r="D268" s="50"/>
      <c r="E268" s="50"/>
      <c r="F268" s="46"/>
      <c r="G268" s="74"/>
      <c r="H268" s="59"/>
      <c r="I268" s="48"/>
      <c r="J268" s="89"/>
      <c r="K268" s="89"/>
      <c r="L268" s="89"/>
      <c r="M268" s="89"/>
      <c r="N268" s="47"/>
      <c r="O268" s="47"/>
    </row>
    <row r="269" spans="1:27" x14ac:dyDescent="0.35">
      <c r="A269" s="56"/>
      <c r="B269" s="49" t="s">
        <v>308</v>
      </c>
      <c r="C269" s="50"/>
      <c r="D269" s="50"/>
      <c r="E269" s="57"/>
      <c r="F269" s="60"/>
      <c r="G269" s="75"/>
      <c r="H269" s="61"/>
      <c r="I269" s="48"/>
      <c r="J269" s="48"/>
      <c r="K269" s="48"/>
      <c r="L269" s="48"/>
      <c r="M269" s="48"/>
      <c r="N269" s="47"/>
      <c r="O269" s="47"/>
    </row>
    <row r="270" spans="1:27" x14ac:dyDescent="0.35">
      <c r="A270" s="56"/>
      <c r="B270" s="49" t="s">
        <v>309</v>
      </c>
      <c r="C270" s="50"/>
      <c r="D270" s="50"/>
      <c r="E270" s="50"/>
      <c r="F270" s="47"/>
      <c r="G270" s="72"/>
      <c r="H270" s="48"/>
      <c r="N270" s="47"/>
      <c r="O270" s="47"/>
    </row>
    <row r="271" spans="1:27" x14ac:dyDescent="0.35">
      <c r="A271" s="56"/>
      <c r="B271" s="49" t="s">
        <v>310</v>
      </c>
      <c r="C271" s="46"/>
      <c r="D271" s="46"/>
      <c r="E271" s="47"/>
      <c r="F271" s="47"/>
      <c r="G271" s="72"/>
      <c r="H271" s="48"/>
      <c r="N271" s="47"/>
      <c r="O271" s="47"/>
    </row>
    <row r="272" spans="1:27" x14ac:dyDescent="0.35">
      <c r="A272" s="62"/>
      <c r="B272" s="49" t="s">
        <v>310</v>
      </c>
      <c r="C272" s="46"/>
      <c r="D272" s="46"/>
      <c r="E272" s="47"/>
      <c r="F272" s="47"/>
      <c r="G272" s="72"/>
      <c r="H272" s="48"/>
      <c r="I272" s="54" t="s">
        <v>51</v>
      </c>
      <c r="J272" s="55"/>
      <c r="K272" s="55"/>
      <c r="L272" s="55"/>
      <c r="M272" s="55"/>
      <c r="N272" s="47"/>
      <c r="O272" s="47"/>
    </row>
    <row r="273" spans="1:19" s="9" customFormat="1" ht="15.75" x14ac:dyDescent="0.25">
      <c r="A273" s="62"/>
      <c r="B273" s="49" t="s">
        <v>311</v>
      </c>
      <c r="C273" s="46"/>
      <c r="D273" s="46"/>
      <c r="E273" s="47"/>
      <c r="F273" s="47"/>
      <c r="G273" s="72"/>
      <c r="H273" s="48"/>
      <c r="I273" s="58"/>
      <c r="J273" s="88" t="s">
        <v>317</v>
      </c>
      <c r="K273" s="88"/>
      <c r="L273" s="88"/>
      <c r="M273" s="88"/>
      <c r="N273" s="47"/>
      <c r="O273" s="47"/>
    </row>
    <row r="274" spans="1:19" s="9" customFormat="1" ht="15.75" x14ac:dyDescent="0.25">
      <c r="A274" s="63"/>
      <c r="B274" s="49" t="s">
        <v>312</v>
      </c>
      <c r="C274" s="63"/>
      <c r="D274" s="63"/>
      <c r="G274" s="76"/>
      <c r="H274" s="18"/>
      <c r="I274" s="48"/>
      <c r="J274" s="89"/>
      <c r="K274" s="89"/>
      <c r="L274" s="89"/>
      <c r="M274" s="89"/>
    </row>
    <row r="275" spans="1:19" s="9" customFormat="1" ht="15.75" x14ac:dyDescent="0.15">
      <c r="A275" s="63"/>
      <c r="B275" s="49" t="s">
        <v>313</v>
      </c>
      <c r="C275" s="63"/>
      <c r="D275" s="63"/>
      <c r="G275" s="76"/>
    </row>
    <row r="276" spans="1:19" s="9" customFormat="1" ht="15.75" x14ac:dyDescent="0.15">
      <c r="A276" s="63"/>
      <c r="B276" s="49" t="s">
        <v>314</v>
      </c>
      <c r="C276" s="63"/>
      <c r="D276" s="63"/>
      <c r="G276" s="76"/>
    </row>
    <row r="277" spans="1:19" s="9" customFormat="1" ht="15.75" x14ac:dyDescent="0.15">
      <c r="A277" s="63"/>
      <c r="B277" s="49"/>
      <c r="C277" s="63"/>
      <c r="D277" s="63"/>
      <c r="G277" s="76"/>
    </row>
    <row r="278" spans="1:19" s="9" customFormat="1" ht="15" x14ac:dyDescent="0.25">
      <c r="G278" s="76"/>
      <c r="S278" s="64" t="s">
        <v>315</v>
      </c>
    </row>
  </sheetData>
  <autoFilter ref="A6:XFA6"/>
  <mergeCells count="7">
    <mergeCell ref="J273:M274"/>
    <mergeCell ref="A1:B5"/>
    <mergeCell ref="C2:S2"/>
    <mergeCell ref="C3:S3"/>
    <mergeCell ref="W4:Z5"/>
    <mergeCell ref="C5:D5"/>
    <mergeCell ref="J267:M268"/>
  </mergeCells>
  <pageMargins left="0.70866141732283472" right="0.70866141732283472" top="0.74803149606299213" bottom="0.74803149606299213" header="0.31496062992125984" footer="0.31496062992125984"/>
  <pageSetup paperSize="9" scale="34" fitToHeight="1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9:D30"/>
  <sheetViews>
    <sheetView zoomScale="70" zoomScaleNormal="70" workbookViewId="0"/>
  </sheetViews>
  <sheetFormatPr baseColWidth="10" defaultRowHeight="15" x14ac:dyDescent="0.25"/>
  <cols>
    <col min="4" max="4" width="14.140625" bestFit="1" customWidth="1"/>
  </cols>
  <sheetData>
    <row r="29" spans="4:4" x14ac:dyDescent="0.25">
      <c r="D29" s="78"/>
    </row>
    <row r="30" spans="4:4" x14ac:dyDescent="0.25">
      <c r="D30" s="77"/>
    </row>
  </sheetData>
  <pageMargins left="0.70866141732283472" right="0.70866141732283472" top="0.74803149606299213" bottom="0.74803149606299213" header="0.31496062992125984" footer="0.31496062992125984"/>
  <pageSetup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FORMATO MODIFICADO</vt:lpstr>
      <vt:lpstr>ACUSE DE CARGA</vt:lpstr>
      <vt:lpstr>'ACUSE DE CARGA'!Área_de_impresión</vt:lpstr>
      <vt:lpstr>'FORMATO MODIFICADO'!Área_de_impresión</vt:lpstr>
      <vt:lpstr>'FORMATO MODIFICADO'!Títulos_a_imprimir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dc:creator>
  <cp:lastModifiedBy>Carmen</cp:lastModifiedBy>
  <cp:lastPrinted>2018-06-11T16:37:34Z</cp:lastPrinted>
  <dcterms:created xsi:type="dcterms:W3CDTF">2016-11-17T19:51:01Z</dcterms:created>
  <dcterms:modified xsi:type="dcterms:W3CDTF">2018-07-06T20:55:52Z</dcterms:modified>
</cp:coreProperties>
</file>